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HAVAL MISTRY\Desktop\TENDER SUBMISSION_JODHPUR KITCHEN\BOQ\"/>
    </mc:Choice>
  </mc:AlternateContent>
  <bookViews>
    <workbookView xWindow="0" yWindow="0" windowWidth="19200" windowHeight="6930" tabRatio="960" activeTab="1"/>
  </bookViews>
  <sheets>
    <sheet name="SUMMARY- MAIN BUILDING CIVIL" sheetId="6" r:id="rId1"/>
    <sheet name="BOQ- MAIN BUILDING" sheetId="2" r:id="rId2"/>
    <sheet name="QTY Summary" sheetId="7" state="hidden" r:id="rId3"/>
  </sheets>
  <definedNames>
    <definedName name="_xlnm.Print_Area" localSheetId="1">'BOQ- MAIN BUILDING'!$A$1:$G$139</definedName>
    <definedName name="_xlnm.Print_Titles" localSheetId="1">'BOQ- MAIN BUILDING'!$1:$3</definedName>
  </definedNames>
  <calcPr calcId="162913"/>
</workbook>
</file>

<file path=xl/calcChain.xml><?xml version="1.0" encoding="utf-8"?>
<calcChain xmlns="http://schemas.openxmlformats.org/spreadsheetml/2006/main">
  <c r="C20" i="6" l="1"/>
  <c r="C18" i="6" l="1"/>
  <c r="C16" i="6" l="1"/>
  <c r="C14" i="6" l="1"/>
  <c r="C8" i="6"/>
  <c r="C12" i="6" l="1"/>
  <c r="C10" i="6" l="1"/>
  <c r="C22" i="6" s="1"/>
  <c r="C24" i="6" l="1"/>
  <c r="C26" i="6" s="1"/>
</calcChain>
</file>

<file path=xl/sharedStrings.xml><?xml version="1.0" encoding="utf-8"?>
<sst xmlns="http://schemas.openxmlformats.org/spreadsheetml/2006/main" count="382" uniqueCount="212">
  <si>
    <t>MT</t>
  </si>
  <si>
    <t>S.No</t>
  </si>
  <si>
    <t>A.  Earth work :</t>
  </si>
  <si>
    <t>Preparation of subgrade by cutting / filling / levelling earth surface of required levels as / drawings to an average of 22.5 cm. depth, dressing to camber and consolidating with road roller of 8 to 12 tonne capacity to achieve min. 95% of Max. Dry Density including the removal of any soft patches and filling it with hard soil / sand, disposal of excavated earth with in site boundary. Contractor to submit the core cutting test reports at regular intervals @ 1 No. for every 1000 - 1500 SQ.M area.</t>
  </si>
  <si>
    <t>Supplying and Filling  earth in layers not exceeding 20 cm in depth, breaking clods, watering , rolling each layer with ½ tonne roller, and consolidating every 3rd and topmost layer by rolling with power roller of min. 8 tonne to achieve min. 95% of Max. Dry Density and dressing up for roads and filling up ground depressions ( dressing to camber and consolidating with road roller of 8 to 12 tonne capacity including the removal of any soft patches and filling it with hard soil / sand,with necessary slope if required as per drawings ) at all levels as per the instructions of the Architects. Contractor to submit the core cutting test reports at regular intervals @ 1 No. for every 1000 - 1500 SQ.M area.</t>
  </si>
  <si>
    <t>Disposal of Malba or Surplus Earth to desired location by any means outside the site boundary.</t>
  </si>
  <si>
    <t>TOTAL CARRIED OVER TO SUMMARY OF COST :   RS.</t>
  </si>
  <si>
    <t>Extra for providing and mixing water proofing material of approved brand in Cement Concrete work in the proportion recommended by manufacturers.</t>
  </si>
  <si>
    <t>Extra for additional height in centring, shuttering where ever required with adequate bracing, propping etc. including cost of de-shuttering and decentring at all levels, over a height of 3.75 m for every additional height of 1 metre or part thereof in suspended floors, roofs, landings, beams and balconies  (RCC Plan area to be measured and beam sides not to be considered). This is applicable where clear height of shuttering / gap between bottom of concrete &amp; Immediate base / support below concrete is more than 3.75 M.</t>
  </si>
  <si>
    <t>Cu.M</t>
  </si>
  <si>
    <t>Sq.M</t>
  </si>
  <si>
    <t>Cu.M.</t>
  </si>
  <si>
    <t>Kg.</t>
  </si>
  <si>
    <t>Sq.M.</t>
  </si>
  <si>
    <t>Providing and filling  Sand in plinth (in layers as per requirement) including Watering, ramming and dressing all complete.</t>
  </si>
  <si>
    <t>TOTAL</t>
  </si>
  <si>
    <t>ITEMS</t>
  </si>
  <si>
    <t>UNIT</t>
  </si>
  <si>
    <t>RATE</t>
  </si>
  <si>
    <t>AMOUNT</t>
  </si>
  <si>
    <t>TOTAL COST :   RS.</t>
  </si>
  <si>
    <t>a</t>
  </si>
  <si>
    <t>All Kind of Soil</t>
  </si>
  <si>
    <t>b</t>
  </si>
  <si>
    <t>Ordinary Rock</t>
  </si>
  <si>
    <t>Hard Rock</t>
  </si>
  <si>
    <t>c</t>
  </si>
  <si>
    <t>Filling available excavated earth (excluding rock) in trenches, plinth, sides of
foundations etc. in layers not exceeding 20cm in depth, consolidating each deposited layer by ramming and watering, lead up to 50 m and lift upto 1.5 m.</t>
  </si>
  <si>
    <t>B. Concrete Work :</t>
  </si>
  <si>
    <t>Foundation</t>
  </si>
  <si>
    <t>Column</t>
  </si>
  <si>
    <t>Slab &amp; Beam</t>
  </si>
  <si>
    <t>d</t>
  </si>
  <si>
    <t>Retaining Wall/Shear Wall</t>
  </si>
  <si>
    <t>Rate for all kinds of formwork shall include for providing necessary grooves, pattas, any pattern and shape, keeping holes at etc. over the concrete surface and rendering and finishing the same as directed by the Architects and Engineer in charge. Rates shall be inclusive for all heights &amp; levels if it is not specified in item description</t>
  </si>
  <si>
    <t>All holes for tie rods shall be grouted with cement mortar and bonding agent so as to match with surrounding exposed concrete as directed by the Architects and Engineer in charge. Rate of formwork shall be inclusive of the PVC cone ,Heavy quality PVC sleeves, tie rod &amp; grouting the holes etc complete.</t>
  </si>
  <si>
    <t xml:space="preserve">Providing form work rigid and water tight, centering and shuttering using best quality of plywood sheets. The quoted rates includes the required supporting system using of MS adjustable steel props / spans / H-Frames for all RCC works all heights / all levels  in horizontal / vertical / slanting surfaces of any shape and size including strutting, propping, bracing, staging etc. complete, so as to give smooth/ fair finish and careful removal of formwork etc. complete all as per specifications and direction of Engineer-in-charge. The Height of propping and centering below supporting floor to ceiling not exceeding 4.0mts. The form works shall be measured in the area in contact with the concrete surface only. </t>
  </si>
  <si>
    <t xml:space="preserve">Providing , Supplying, fabricating and placing / fixing in position TMT reinforcement bars confirming to IS-1786 reinforcement manufactured by SAIL / TATA /JSW (Primary) or its equivalent for RCC structures / items as per design including transporting steel to the work site, handling, decoiling, cutting, bending, cranking, fabricating to required shape, placing in position and tying / binding the system with 16 gauge GI(not less than 1.0mm with two strands) wires, welding if necessary etc., for all floors / all levels / all heights complete as per specifications and direction of EIC. Measurement will be made on the length basis and converted into weight by using standard co-efficient (rolling margin's and wastage shall not be paid). The quoted rate should be inclusive the cost of Binding wire and the same will not be measured and paid separately. </t>
  </si>
  <si>
    <t>TMT bars- Fe-550D</t>
  </si>
  <si>
    <t xml:space="preserve">230mm thk </t>
  </si>
  <si>
    <t>C.  Brick work &amp; Plaster :</t>
  </si>
  <si>
    <t>115mm thick</t>
  </si>
  <si>
    <t>345mm thk</t>
  </si>
  <si>
    <t>Providing and laying rubble soling, average 230mm thickness (compacted) or as specified in drawing, in plinth, foundation and for plinth protection, using 100 to 230 mm. cut size stones, covering and leveling the surface with a layer of murrum after filling the voids with smaller sized stones 20-40mm, 40-63mm, 63-90mm size of stone/metals or stone chips, including watering, ramming well and consolidating each layer by roller or as directed by Engineer-in charge or Architect..</t>
  </si>
  <si>
    <t>Providing &amp; laying of Random rubble masonry with hard stone in foundation and plinth including levelling up with cement concrete 1:6:12 (1 cement : 6 coarse sand : 12 graded stone aggregate 20 mm nominal size) upto plinth level with :Cement mortar 1:6 (1 cement : 6 coarse sand)</t>
  </si>
  <si>
    <t>PROJECT: THE AKSHAYAPATRA FOUNDATION - JODHPUR KITCHEN</t>
  </si>
  <si>
    <t xml:space="preserve">a)  For fixed portion </t>
  </si>
  <si>
    <t>b)  For shutters of doors, windows and ventilators including providing and fixing hinges/pivots and making provision for fixing of fittings wherever req. including cost of PVC/neoprene felts / EPDM gasket, all necessary fittings required of approved samples.</t>
  </si>
  <si>
    <t>Supplying and Fixing Rolling Shutters with mechanical device chain and crank operation, necessary ball bearing of approved make, made out of 80 x 1.25 mm M.S. Laths interlocked together through their entire length and jointed together at the end by end locks mounted on specially designed pipe shaft with brackets, side guides(Width =100 mm) including the cost of providing and fixing necessary 27.5 cm long wire springs grade no. 2 and M.S. top cover 1.25 mm thick for Rolling shutters, including providing and fixing of Grill/ Jali (for ventilation) maximum upto 10% of the Rolling Shutter area and applying a coat of Steel Primer of approved make all complete as per the directions of the Architects.</t>
  </si>
  <si>
    <t>Providing and laying Water Bound Macadam sub base course 300 mm thick ( Finished Thickness) with stone aggregates of size 90-40 mm including stone screening of 12.5 mm blended with  earth ( 10 % of the total volume ) and dry rolling &amp; watering - consolidation with power roller of min. 8 tonne to proper camber and gradient etc. all complete as per the direction of the Architects.</t>
  </si>
  <si>
    <t>Providing &amp; Fixing L.D.P.E sheet 20 microns of approved make above the prepared surface ( Water Bound Macadam) in proper condition.</t>
  </si>
  <si>
    <t>Providing and Fixing of 80mm Zigzag M-40 Grade interlocking Pavers at the site with proper line and levels as per site requirements with consideration of all the drainage system including 25-30mm Crusher dust and vibration with Plate compactor for stabilization of base course and surface of pavers after laying</t>
  </si>
  <si>
    <t>D. Doors &amp; Windows</t>
  </si>
  <si>
    <t xml:space="preserve">Providing &amp; Fixing 150 Th. Tremix Flooring including handling charges for RMC x  with steel Reinforcement / floor hardener as per standard specifications, Including providing and laying PCC of M: 25 mix - 150mm wide levelling strips below the channels to contain the RMC pouring area (Including the cost of handling floor Hardener  and groove cutting) all complete as per the directions of the Architects, </t>
  </si>
  <si>
    <t>Providing and fixing 25 mm thick kota stone slab in flooring over 50mm (average) thick base cement mortar 1:4 ( 1cement : 4 coarse sand) and jointed with grey cement slurry mixed with pigment to match the shade of the slab including rubbing and polishing All complete as per the directions of the Architects.</t>
  </si>
  <si>
    <t>E. Flooring &amp; Finishing :</t>
  </si>
  <si>
    <t>Providing and applying 2 or more coats of superior quality of plastic paint of approved make and shade and to give and even shade including preparation of surface ,applying cement-primer of apprd make etc. complete as directions and manufacturer's specifications. Cost to incl that for texture/ Granular to be taken out while preparing the base coat.</t>
  </si>
  <si>
    <t>Providing &amp; applying paint on external wall-surfaces with two or more coats of Apex as per manufacturer's specs and incl. Of surface preparation, primer coats, etc.. Complete</t>
  </si>
  <si>
    <t>Providing and applying 2 or more coats of PU paint of approved make and shade and to give and even shade including preparation of surface ,applying primer of apprd make etc. complete as directions and manufacturer's specifications. Cost to incl that for texture/ Granular to be taken out while preparing the base coat/base paint.</t>
  </si>
  <si>
    <t>Providing and fixing vitrified tile ( glazed / matt finish) dado in toilets/kitchen of size 300 x 600 or approved size of approved make and shade including necessary base adhesive, epoxy grouting as per standard All complete as per the directions of the Architects. ( 1st Quality Tiles Apprx. Cost of Tiles at site Rs. 500/- per Sq.m.including all taxes and transportation)</t>
  </si>
  <si>
    <t>Providing and fixing Vitrified tile ( glazed / matt finish) flooring in toilets/ washing areas/under ground structures/kichen/canteen/office of size 600 x 1200 or approved size of approved make and shade including necessary base mortar adhesive, epoxy grouting as per standard All complete as per the directions of the Architects. (Commercial Quality Tiles Apprx. Cost of Tiles at site Rs. 700/- per Sq.m.including all taxes and transportation)</t>
  </si>
  <si>
    <t>Providing and applying 3 mm thick epoxy self-smoothening flooring on concrete surface having moisture content less than 5 %. Carry out surface preparation including grinding of concrete surface, proper cleaning, removing of loose mortar, paint residuals, curing compound residues, repairing of floor cracks and dents using epoxy putty, application of FloArm Primer 1260/Floarm PES -epoxy penetrating primer for concrete surface, using brush or roller, allow to become non tacky depending upon temperature, mixing and application of MYK arment Epoxy Screed Floarm ESF2/PES and apply at 2mm thick with notch trowel and allow it to cure. Now mixing &amp; applying FloArm Top SL1P at 1mm thick ,Flow applied epoxy resin based floor topping using slow speed drill and  poured prepared screed surface to achieve 3 mm thickness. Now level the material using serrated trowel and roll the same with spiked nylon roller to remove slight trowel marks and entrapped air from the material etc. complete including all tools and tackles as per manufacturer's specification .Including base flooring with approved Tile/Stone</t>
  </si>
  <si>
    <t>Providing and applying 6 mm thick polyurethane self-smoothening flooring on concrete surface having moisture content less than 5 %. Carry out surface preparation including grinding of concrete surface, proper cleaning, removing of loose mortar, paint residuals, curing compound residues, repairing of floor cracks and dents using epoxy putty, application of FloArm Primer 1260 -epoxy penetrating primer for concrete surface, using brush or roller, allow to become non tacky depending upon temperature, mixing and application of FloArm Top HPU 4 plus  – 6 mm thick ,Flow applied polyurethane resin based floor topping using slow speed drill and  poured prepared screed surface at coverage – 7.2 kg/sqm  for 4 mm DFT. Now level the material using serrated trowel and roll the same with spiked nylon roller to remove slight trowel marks and entrapped air from the material etc. complete including all tools and tackles as per manufacturer's specification.</t>
  </si>
  <si>
    <t>Unit</t>
  </si>
  <si>
    <t>SL. NO.</t>
  </si>
  <si>
    <t>DESCRIPTION OF WORK</t>
  </si>
  <si>
    <t>EARTHWORK</t>
  </si>
  <si>
    <t>CONCRETE WORK</t>
  </si>
  <si>
    <t>BRICKWORK &amp; PLASTER</t>
  </si>
  <si>
    <t>DOOR &amp; WINDOW</t>
  </si>
  <si>
    <t>FINISHING WORK</t>
  </si>
  <si>
    <t>GST</t>
  </si>
  <si>
    <t>G. TOTAL</t>
  </si>
  <si>
    <t>Project : THE AKSHAYPATRA FOUNDATION - 25K KITCHEN &amp; OFFICE , JODHPUR</t>
  </si>
  <si>
    <t xml:space="preserve">Client : The Akshaypatra Foundation </t>
  </si>
  <si>
    <t>Architect : PROMAC Consulting Group, Jaipur</t>
  </si>
  <si>
    <t>Quantities Summery</t>
  </si>
  <si>
    <t>Sr. No.</t>
  </si>
  <si>
    <t>Items Description</t>
  </si>
  <si>
    <t>Nos</t>
  </si>
  <si>
    <t>Total Quantity</t>
  </si>
  <si>
    <t>Remark</t>
  </si>
  <si>
    <t>Excavation Work</t>
  </si>
  <si>
    <t>Cum</t>
  </si>
  <si>
    <t xml:space="preserve">Back Filling Work </t>
  </si>
  <si>
    <t>Foundation Stone Masonry</t>
  </si>
  <si>
    <t>Plinth Beam Concrete</t>
  </si>
  <si>
    <t>PCC - Footing &amp; PB</t>
  </si>
  <si>
    <t>PCC - Floor</t>
  </si>
  <si>
    <t>Footing Concrete</t>
  </si>
  <si>
    <t>Retaining Wall Concrete</t>
  </si>
  <si>
    <t>Column Concrete</t>
  </si>
  <si>
    <t>Slab &amp; Beam Concrete</t>
  </si>
  <si>
    <t>Steel</t>
  </si>
  <si>
    <t>mT</t>
  </si>
  <si>
    <t>Brick Work 380 mm thick</t>
  </si>
  <si>
    <t>Brick Work 230 mm thick</t>
  </si>
  <si>
    <t>Brick Work 115 mm thick</t>
  </si>
  <si>
    <t>Sqm</t>
  </si>
  <si>
    <t xml:space="preserve">Internal Plaster </t>
  </si>
  <si>
    <t>External Plaster</t>
  </si>
  <si>
    <t>Tile Flooring (600x1200)</t>
  </si>
  <si>
    <t>Tile Flooring (600x600)</t>
  </si>
  <si>
    <t>Parking tile flooring</t>
  </si>
  <si>
    <t>Kota Stone Flooring</t>
  </si>
  <si>
    <t xml:space="preserve">PU Flooring </t>
  </si>
  <si>
    <t>Epoxy Flooring</t>
  </si>
  <si>
    <t>Granite flooring</t>
  </si>
  <si>
    <t>C. Con. Flooring</t>
  </si>
  <si>
    <t>Wall Tiles</t>
  </si>
  <si>
    <t>Grid Ceiling</t>
  </si>
  <si>
    <t xml:space="preserve">Internal Paint </t>
  </si>
  <si>
    <t>PU Paint</t>
  </si>
  <si>
    <t>External Paint</t>
  </si>
  <si>
    <t>Aluminium Windows</t>
  </si>
  <si>
    <t>Flush Doors</t>
  </si>
  <si>
    <t>UPVC Doors</t>
  </si>
  <si>
    <t>Glass Doors</t>
  </si>
  <si>
    <t>GMP Doors</t>
  </si>
  <si>
    <t>Rolling shutters</t>
  </si>
  <si>
    <t>Stone Jhali</t>
  </si>
  <si>
    <t>Stone Railings</t>
  </si>
  <si>
    <t>SS Railing</t>
  </si>
  <si>
    <t>Providing and fixing Vitrified tile ( glazed / matt finish) flooring in toilets/ washing areas/under ground structures/kichen/canteen/office of size 600 x 600 or approved size of approved make and shade including necessary base mortar adhesive, epoxy grouting as per standard All complete as per the directions of the Architects. (Commercial Quality Tiles Apprx. Cost of Tiles at site Rs. 700/- per Sq.m.including all taxes and transportation)</t>
  </si>
  <si>
    <t>Providing and fixing 12mm Thick Toughened Glass door made out of HNG/Asahi India, plain glass in single piece with computrised diamond cut &amp; diamond edge polish including making required cutout holes for lock , handles , pivot patch fitting , corner fitting hinges etc. the rate is inclusive of patch fitting of dorma make floor spring ,pivot patch fitting with cover plate locks handles , singages with necessary hardware etc. as per intructions of Architect/Engineer</t>
  </si>
  <si>
    <t>Providing and fixing tiled false ceiling of size 595x595 mm in true horizontal level suspended on inter locking metal grid of hot dipped galvanized steel sections consisting (having galvanizing 120 GSM on both side) of main "T" runner with suitably spaced joints to get+B5required length and of size 24x38mm made from 0.30mm thick (minimum) sheet, spaced at 1200mm center to center and cross "T" of size 24x25mm made of 0.30mm thick (minimum) sheet, 1200mm long spaced between main "T" at 600mm center to center to form a grid of 1200x600 mm and secondary cross "T" of length 600mm and size 24x25mm made of 0.30 mm thick (minimum) sheet to be interlocked at middle of the 1200x600mm panel to form grids of 600x600mm and wall angle of size 24x24x0.3 mm and laying false ceiling tiles of approved texture in the grid including, wherever,required, utting/making, opening for services like diffusers, grills, light fittings, fixtures, smoke detectors etc. Main "T" runners to be suspended from ceiling using GI slotted cleats of size 27 x 37 x 25 x1.6 x mm fixed to ceiling with 12 mm dia and 38 mm long dash fasteners, 4mm GI adjustable rods with galvanised butterfly level clips of size 85 x 30 x 0.8 mm spaced at 1200mm center to center along main T, bottom exposed width of 24 mm of all T-sections shall be pre-painted with polyester paint, 9.5 mm thick square edge Gyproc Polyshield PVC Laminated Gypsum Tile of size 595x595mm, made of Gypsum plasterboard; manufactured from natural gypsum as per IS 2095 part I, suitable for cleanroom class 100 and laminated with white 0.16mm thick fire retardant PVC film on the face side and 12micron metalized polyester on the back side with all edges sealed with the face side PVC film which goes around and wraps the edges and is bonded to the edges and the back side metalized polyester film so as to make the tile a completely sealed unit is then laid into this grid. The rate shall hold good for all height, lead, lift etc. Plan area shall be measured and paid for.</t>
  </si>
  <si>
    <t>Providing &amp; Fixing of SS Railing with (SS 304 Grade), stainless steel ( Grade 304) as per JIS standard 3448 railing made of Hollowtubes, channels, plates etc. including welding, grinding, buffing,polishing and making curvature (wherever required) and fitting the samewith necessary stainless steel nuts and bolts complete i/c fixing the railing with necessary accessories &amp; SS anchor fastners (M-10 of Hilti or fishers make) , SS grub bolts, stainless steel bolts etc., of required size, on the top of the floor/ corridors/passages or the side of waist slab with suitable arrangement, making good the walls/ slab, etc. complete for all lead and lift as per drawing and as directed by EIC. Approved Makes - OZONE, JINDAL, Q- RAILING or Equivalent as per approval of EIC.</t>
  </si>
  <si>
    <t>Providing &amp; Fixing of Stone Railing as per archtectural drawing railing made of Jodhpur Stone, buffing, cutting and making curvature (wherever required) and fitting the samewith necessary adhesive, nuts and bolts complete i/c fixing the railing with necessary accessories &amp; SS anchor fastners (M-20 of Hilti or fishers make) , SS grub bolts, stainless steel bolts etc., of required size, on the top of the floor/ corridors/passages or the side of waist slab with suitable arrangement, making good the walls/ slab, etc. complete for all lead and lift as per drawing and as directed by EIC. Approved Makes - OZONE,or equivalent as per approval of EIC.</t>
  </si>
  <si>
    <t>Providing &amp; Fixing of StoneJali as per archtectural drawing, made of Jodhpur Stone, buffing, cutting, CNC and making curvature (wherever required) and fitting the samewith necessary adhesive, nuts and bolts complete i/c fixing the railing with necessary accessories &amp; SS anchor fastners (M-20 of Hilti or fishers make) , SS grub bolts, stainless steel bolts etc., of required size, with suitable arrangement, making good the walls/ slab, etc. complete for all lead and lift as per drawing and as directed by EIC. Approved Makes - OZONE,or equivalent as per approval of EIC..</t>
  </si>
  <si>
    <t>Supply &amp; Fixing of Powder Coated Mild Steel doors, frames &amp; shutters made of Skin pass galvanized Iron sheet conforming to Base Steel as per IS 513 “D” Quality, Galvanized as per IS 277 with Hot Zinc Coating of 120 grams/ Sq.Mtr with powder coating of thickness 60-65 Microns, frame with 1.2mm thick Skin pass Galvanized Iron sheet formed to single rebate profile of ize 100 mm X 58 mm and filled with in-fill Polyurethane foam, the Door Shutters are with 0.80 mm thick Skin pass Galvanized Iron Sheet formed to provide a 46 mm thick fully flush, double skin door shell with Lock Seam joints at stile edges, fitted with in-fill of Honeycomb Kraft Paper and coated with polyester powders of Pure polyester/ epoxy polyester or polyurethane powder for powder coating of thickness 60 – 65 microns and are coated with Zinc Phosphate Primer to receive any paint on site or finished with Thermosetting Polyurethane paint of Aliphatic Grade providing high levels of scratch resistance and durability, the Shutter provided with 6 MM clear float vision glass in Circular, Square or Rectangular shapes, Stainless Steel Ball Bearing Butt Hinges 3 mm thick fixed flush to the frame and shutter (Profile 102x76x3mm thick).Mortise Sash Lock with Lever Handles, Mortise Dead Bolt, etc. The doors shall be manufactured post shop drawing approval from the client &amp; consultant.</t>
  </si>
  <si>
    <t xml:space="preserve">Earth work in Excavation for all sizes of required depth lift up for all depths including site clearance &amp; jungle clearing  in trenches &amp; sides of foundations, below plinth / disposal of surplus excavated earth within the site by any mean (Within the radius of 200 M as per site requirement) in layers not exceeding 20 cm in depth, breaking clods, watering , rolling each layer with ½ tonne roller, and consolidating every 3rd and topmost layer by rolling with power roller of min. 8 tonne to achieve min. 95% of Max. Dry Density and dressing up for roads and filling up ground depressions (dressing to camber and consolidating with road roller of 8 to 12 tonne capacity including the removal of any soft patches and filling it with hard soil / sand, with necessary slope if required as per drawings ) at all levels as per the instructions of the Architects.   </t>
  </si>
  <si>
    <t xml:space="preserve">Providing and injecting chemical emulsion for pre-constructional Anti-Termite Treatment to the backfilled soil and creating a chemical barrier under and around the foundation, wall, trenches, Pipe work in process after excavation, to surface of plinth filling, junction of wall and floor, along the external perimeter of building, expansion joints around the embedded pipes, etc. complete as per IS:6313 (Part – II) – 1981.Note: 1. Plinth area of Building at ground floor only shall be measured. 2.Chemicals to be used as per the manufacturer’s specifications and as per IS.
</t>
  </si>
  <si>
    <t>Note: - (Measurement will be done as per Supplementary Conditions of the contract) Shoring and Strutting shall be used when the   excavation is to be carried out as per site requirements in soft or slushy or any other soil which are likely to collapse during the excavation of the work as per the directions of the Engineer - in - Charge.Initial Survey of the site shall be done by the contractor. No extra payment shall be made on this account.</t>
  </si>
  <si>
    <t>Providing and Laying machine mix M7.5  [1:4:8] Plain Cement Concrete [PCC] as per mix design with OPC 43 Grade Cement for Foundation, Base of floor bedding works using 10 mm and 20mm nominal size well - graded approved quality aggregate and river sand as approved by the consultant/ Engineer in charge. The work shall including compacting, curing, establishing approved dewatering system to keep site dry all time, cleaning, preparing surface even etc complete, including cost of shuttering complete to satisfaction of Engineer in charge at all depth and all height all complete.</t>
  </si>
  <si>
    <t>Providing and Laying machine mix M20 Plain Cement Concrete [PCC] as per mix design with OPC 43 Grade Cement for Foundation, Base of floor bedding works using 10 mm and 20mm nominal size well - graded approved quality aggregate and river sand as approved by the consultant/ Engineer in charge. The work shall including compacting, curing, establishing approved dewatering system to keep site dry all time, cleaning, preparing surface even etc complete, including cost of shuttering complete to satisfaction of Engineer in charge at all depth and all height all complete.</t>
  </si>
  <si>
    <t>Providing, Laying and Constructing Brick Masonary works in true line and level with best quality table moulded bricks of approved manufacturer confirming to IS 1077-1986 with minimum crushing strength of 10 N/mm2 including scaffolding, staging, curing, all labour, hire and fuel charge for all tools and plants employed all lift etc. complete and as directed in C:M 1:4 (1 Part of cement and 4 Part crush sand). Mortar shall be provided in minimum thickness of 10 to 12mm on horizontal layers as well as for the vertical joints, joints finished flush &amp; racked to required depth and rubbed the surfaces with the soft bricks to have neatness as the works proceed etc complete in any shape, as directed.  (for walls, steps, chambers, drain, pillar ,column, butresses,parapet,encasing pipes  etc.)</t>
  </si>
  <si>
    <t>Providing and applying 18 mm thick sand faced cement plaster at all heights in two layers; first layer of 12 mm with CM 1:4 and second layer 6 mm thick with CM 1:3 rough finished with using sponge, on all types of concrete/brick/block surfaces, including providing &amp; adding liquid water proofing admixture of  approved  make as per manufacturer's specification, making grooves, drip moulds , vatta etc. as per detail including scaffolding, curing etc. complete.The rate to include providing &amp; fixing of 150 mm chicken wire mesh of 26G thickness</t>
  </si>
  <si>
    <t>Kg</t>
  </si>
  <si>
    <t>7 Kg/SQM</t>
  </si>
  <si>
    <t xml:space="preserve">Providing and fixing factory made uPVC white colour casement/casement cum
hinged door &amp; windows comprising of uPVC frame, sash and mullion (where ever required) extruded profiles duly reinforced with 1.60 ± 0.2 mm thick galvanized mild steel section made from roll forming process of required length (shape &amp; size according to uPVC profile), uPVC extruded glazing beads of appropriate dimension, EPDM G.I fasteners 100 x 8 mm size for fixing frame to finished wall, plastic packers, plastic caps and necessary stainless steel screws etc. Profile of frame shall be mitred cut and fusion welded at all corners, mullion (if required) shall be also fusion welded including drilling of holes for fixing hardware's and drainage of water etc. After fixing frame the gap between frame and adjacent finished wall shall be filled with weather proof silicon sealant over backer rod of required size and of approved quality, all complete as per approved drawing &amp; direction of Engineer-in-Charge. (Single / double glass panes and silicon sealant shall be paid eparately).Note: For uPVC frame, sash and mullion extruded profiles minus 5% tolerance in dimension i.e. in depth &amp; width of profile shall be acceptable. Variation in profile dimension in higher side shall be accepted but no extra payment on this account shall be made. </t>
  </si>
  <si>
    <t>Extra for adding integral waterproofing compound in the Cement mortar of specific make as per manufacturer's specification</t>
  </si>
  <si>
    <t>Ltr</t>
  </si>
  <si>
    <t>P/F  30mm thick, machine cut &amp; river / leather finish Rajashree red approved shade granite stone slab using approved quality, uniformely shaded stone slabs of approved size set with ARDEX - ENDURA or approved polimer modified tile /stone adhesive (GOLD STAR), laid to correct level with 6mm spacer joints filled with approved food grade epoxy (ARDEX - ENDURA or equivalent approved make, shade, high performance epoxy grout), full depth, with approved colour, washing, neat finishing, curing etc., complete.</t>
  </si>
  <si>
    <t xml:space="preserve">Providing and fixing anodized / 50 micron powder coated aluminum work for doors, windows, ventilators and partitions with extruded built up standard tubular and other sections of approved make confirming to IS: 733 and IS: 1285, anodized transparent or dyed to required shade according to IS: 1868. (Minimum anodic coating of grade AC 15), fixed with rawl plugs and screws or with fixing clips, or with expansion hold fasteners including necessary filling up of gaps at junctions, at top, bottom and sides with required PVC/neoprene felt / EPDM Gaskets etc. Aluminum sections shall be smooth, rust free straight, mitred and jointed mechanically wherever required including cleat angle, Aluminum snap beading for glazing / paneling, C.P.brass/stainless steel screws, all fittings of approved make and sample, all complete as per architectural drawings and the directions of Architects. (Glazing and paneling to be paid for separately) </t>
  </si>
  <si>
    <t>c)  For fly mesh of Stainless Steel (304 Grade - 0.5mm dia wire and 1.4mm aperture) for all shutters of doors, windows and ventilators including providing and fixing hinges/pivots and making provision for fixing of fittings wherever req. including cost of PVC/neoprene felts / EPDM gasket, all necessary fittings required of approved samples.</t>
  </si>
  <si>
    <t>Water Proofing of Retaining Wall
Cleaning of surface thoroughly, removal of foreign particles and debris. The surface will be made clean, dry and sound, free of any contamination by wire brushing, which may harmfully affect the adhesion of the membrane. Undulation in RCC Wall surface Will be repaired with Polymer Modified Mortar mixed by adding 1 kg URP, 5 kg fresh cement, and 15 kg graded quartz sand. Honeycombs, pin hones, and imperfections will be chiseled until the sound concrete is reached. Clean the surface with water to remove the dirt, dust. The surface will be in saturated dry condition before repair work. The surface will be repaired with polymer modified mortar (PMM), mixed by adding 1 kg URP, 5 kg fresh cement, and 15 kg graded quartz sand. Shrinkage cracks which are more than 1mm will be cut and widen in V shape with mechanical cutter upto 10mm Width. The cracks will be clean with the air blower to remove the dust &amp; dirt.   A bond coat Will be apply URP &amp; Cement mixed in ratio 1:1 over prepared crack. The crack will be with Polymer modified mortar mixed with URP @ 10% by weight of cement in the ratio of 1:3 (Cement: Sand). Existing construction joints Will be opened in a V-shape, towards the inside, along their entire length, to a depth of 25mm, the area Will be dampened well and filled in with Polymer Modified mortar. For patching of the tie rod 10 mm deep grove is required by a client which will be filled with polymer-modified mortar.  All the old/broken joints need to be removed and provided with 50 mm X 50 mm angle fillets on the vertical up-stands, and wall junction corners, properly dressed by preparing polymer-modified mortar with URP in the ratio of 1:3 by adding polymer 10% by weight of the cement.Supplying &amp; Applying 3 Coats of approved high performance Two–component Waterproof Coating will apply on the Surface with a fiber mesh sheet. On the Perwet surface a primer Coat of 2-Component Water-Proofing Compound  will be applied entire surface. When the first coat is dried second coat with a fiber mesh sheet will be applied of 2 2-component waterproofing compound. second coat at an interval of 4-6 hours in a direction perpendicular to the first coat will be applied to achieve a thickness of 1 mm. Make: Dr. Fixit/Fosroc/Mapei. Complete the work with satisfaction and instruction of EIC and complete work shall be carried out with Testing of 72 Hrs. The amount shall be paid after successful testing. Faliure in testing shall be rectified with redoing the complete work including all removal of existing layer. For all leads &amp; lifts, including tools, tackles, etc. complete.</t>
  </si>
  <si>
    <t>Hole Packing
Cleaning of the core cutting hole will be done, Roughing of the surface of PVC pipe: - Before fixing the PVC pipe, rubbing will be done with sandpaper. Epoxy Coating on PVC pipe: - Apply one coat of two components of epoxy on the core cutting concrete surface and on the surface of above treated PVC pipe. Generation of mechanical key on PVC pipes for better bonding: - Immediately after epoxy coating, sand will be sprinkled on the surface of above treated PVC pipe. Packing of holes: - Depth will be filled up with superfluid micro concrete or premix concrete as required. Shuttering required shall be in the Scope. For all leads &amp; lifts, including tools, tackles, etc. complete.</t>
  </si>
  <si>
    <t>Water Proofing of Toilet &amp; Kitchen
Cleaning of surface thoroughly, removal of foreign particles and debris. The surface will be made clean, dry and sound, free of any contamination by wire brushing, which may harmfully affect the adhesion of the membrane. Undulation in Wall surface Will be repaired with Polymer Modified Mortar mixed by adding 1 kg URP, 5 kg fresh cement, and 15 kg graded quartz sand. Honeycombs, pin hones, and imperfections will be chiseled until the sound concrete is reached. Clean the surface with water to remove the dirt, dust. The surface will be in saturated dry condition before repair work. The surface will be repaired with polymer modified mortar (PMM), mixed by adding 1 kg URP, 5 kg fresh cement, and 15 kg graded quartz sand. Shrinkage cracks which are more than 1mm will be cut and widen in V shape with mechanical cutter upto 10mm Width. The cracks will be clean with the air blower to remove the dust &amp; dirt.   A bond coat Will be apply URP &amp; Cement mixed in ratio 1:1 over prepared crack. The crack will be with Polymer modified mortar mixed with URP @ 10% by weight of cement in the ratio of 1:3 (Cement: Sand). Existing construction joints Will be opened in a V-shape, towards the inside, along their entire length, to a depth of 25mm, the area Will be dampened well and filled in with Polymer Modified mortar. For patching of the tie rod 10 mm deep grove is required by a client which will be filled with polymer-modified mortar.  All the old/broken joints need to be removed and provided with 50 mm X 50 mm angle fillets on the vertical up-stands, and wall junction corners, properly dressed by preparing polymer-modified mortar with URP in the ratio of 1:3 by adding polymer 10% by weight of the cement.Supplying &amp; Applying 3 Coats of approved high performance Two–component Waterproof Coating will apply on the Surface with a fiber mesh sheet. On the Perwet surface a primer Coat of 2-Component Water-Proofing Compound  will be applied entire surface. When the first coat is dried second coat with a fiber mesh sheet will be applied of 2 2-component waterproofing compound. second coat at an interval of 4-6 hours in a direction perpendicular to the first coat will be applied to achieve a thickness of 1 mm. Make: Dr. Fixit/Fosroc/Sika/Mapei. Complete the work with satisfaction and instruction of EIC and complete work shall be carried out with Testing of 72 Hrs. The amount shall be paid after successful testing. Faliure in testing shall be rectified with redoing the complete work including all removal of existing layer. For all leads &amp; lifts, including tools, tackles, etc. complete.</t>
  </si>
  <si>
    <t>Water Proofing of Terrace &amp; Balconies
Cleaning of surface thoroughly, removal of foreign particles and debris. The surface will be made clean, dry and sound, free of any contamination by wire brushing, which may harmfully affect the adhesion of the membrane. Undulation in RCC Wall surface Will be repaired with Polymer Modified Mortar mixed by adding 1 kg URP, 5 kg fresh cement, and 15 kg graded quartz sand. Honeycombs, pin hones, and imperfections will be chiseled until the sound concrete is reached. Clean the surface with water to remove the dirt, dust. The surface will be in saturated dry condition before repair work. The surface will be repaired with polymer modified mortar (PMM), mixed by adding 1 kg URP, 5 kg fresh cement, and 15 kg graded quartz sand. Shrinkage cracks which are more than 1mm will be cut and widen in V shape with mechanical cutter upto 10mm Width. The cracks will be clean with the air blower to remove the dust &amp; dirt.  A bond coat Will be apply URP &amp; Cement mixed in ratio 1:1 over prepared crack. The crack will be with Polymer modified mortar mixed with URP @ 10% by weight of cement in the ratio of 1:3 (Cement: Sand). Existing construction joints Will be opened in a V-shape, towards the inside, along their entire length, to a depth of 25mm, the area Will be dampened well and filled in with Polymer Modified mortar. For patching of the tie rod 10 mm deep grove is required by a client which will be filled with polymer-modified mortar.  All the old/broken joints need to be removed and provided with 50 mm X 50 mm angle fillets on the vertical up-stands, and wall junction corners, properly dressed by preparing polymer-modified mortar with URP in the ratio of 1:3 by adding polymer 10% by weight of the cement.Supplying &amp; Applying 3 Coats of approved high performance Two–component Waterproof Coating will apply on the Surface with a fiber mesh sheet. On the Perwet surface a primer Coat of 2-Component Water-Proofing Compound  will be applied entire surface. Three coats of high build cementation two-component waterproof coating at the rate of 0.42 - 0.50 Sq. mtr / kg to achieve the DFT of 1.2 mm by brush/roller will be applied second coat will be applied at an interval of 4-6 hours in a direction perpendicular to the previous coat. Make: Dr. Fixit/Fosroc/Mapei. Complete the work with satisfaction and instruction of EIC and complete work shall be carried out with Testing of 72 Hrs. The amount shall be paid after successful testing. Faliure in testing shall be rectified with redoing the complete work including all removal of existing layer. For all leads &amp; lifts, including tools, tackles, etc. complete. Note: Coating shall be UV Resistant</t>
  </si>
  <si>
    <t>Providing and fixing PVC water stopper (four way) at structural joint of
width 250mm as per the specification, drawing and as directed,
etc. complete</t>
  </si>
  <si>
    <t>RMT</t>
  </si>
  <si>
    <t>WATERPROOFING WORK</t>
  </si>
  <si>
    <t xml:space="preserve">Providing &amp; fixing 30mm thick factory made rigid foam Prelam Panelled Door Shutters made from M.S. tube of 19X19mm, 19 gauge for styles and 15X15mm for top &amp; bottom rails, covered with heat moulded Prelaminated PVC 'C' Channel of 5mm thick sheet &amp; 30x50mm wide to form styles &amp; 5mm thick &amp; 75mm wide Prelaminated PVC Sheets for top rail, lock rail &amp; bottom rail on either side &amp; 5mm thick, 20mm wide cross PVC sheet as gap insert for top rail &amp; bottom rail, Panelling of 5mm thick PVC sheet Prelaminated on either side fitted in the M.S. frame, Sealed to the styles &amp; rails with PVC Designer beading on either side &amp; joined together with solvent cement adhensive etc., with Solid PVC door frame (factory made), of size 50 X 47mm with a wall thickness of 5mm, made out of extruded 5mm rigid PVC foam sheet metered cut at corners &amp; jointed 2 No.s of 150mm long brackets of 15 X 15mm M.S Square tube, the entire door frame to be reinforced with 19 X 19mm M.S. Square tube of 19 guage. The door frame to be fixed to the wall using M.S. Screws of 65 / 80mm size complete as per manufacturers specification. The shutter shall be of  30mm thick rigid foam prelam made out of 19X19mm m.s. tube, 19gauge sheet for styles &amp; rails covered with heat moulded PVC sheets of 5mm thick with all necessary fittings &amp; fixtures etc. Complete as per manufacturers specification &amp; direction of Engineer-in-charge fixed to frames with 3 nos of 75mm. hinges. (including cost of fixtures ) </t>
  </si>
  <si>
    <t>8mm dia.</t>
  </si>
  <si>
    <t>10mm dia.</t>
  </si>
  <si>
    <t>12mm dia.</t>
  </si>
  <si>
    <t>16mm dia.</t>
  </si>
  <si>
    <t>e</t>
  </si>
  <si>
    <t>20mm dia.</t>
  </si>
  <si>
    <t>f</t>
  </si>
  <si>
    <t>25mm dia.</t>
  </si>
  <si>
    <t>6/8mm dia.</t>
  </si>
  <si>
    <t>100-200mm dia</t>
  </si>
  <si>
    <t>200-300mm dia</t>
  </si>
  <si>
    <t>300-400mm dia</t>
  </si>
  <si>
    <t>Meter</t>
  </si>
  <si>
    <t>ISA 50mm</t>
  </si>
  <si>
    <t>Providing and injection grout in proportion recommended by the manufacturer into cracks/honey-comb area of concrete/masonry by suitable gun/pump at required pressure including cutting of nipples after curing etc. complete as per directions of Engineer-in-Charge. (The payment shall be made on the basis of actual weight of approved grout injected.)</t>
  </si>
  <si>
    <t>Stirrer mixed Acrylic Polymer of approved make @ 2% of
weight of cement used) modified Cement slurry made with
non shrink compound in concrete/RCC work</t>
  </si>
  <si>
    <t>Stirrer mixed SBR Polymer (of approved make) modified
Cement slurry made with Shrinkage Compensating Cement
in concrete/RCC work.</t>
  </si>
  <si>
    <t>Epoxy PU - (Polyurethene) injection grout in concrete/RCC work of approved
make</t>
  </si>
  <si>
    <t>Aluminium Partition</t>
  </si>
  <si>
    <t>Glass In Aluminium Partion</t>
  </si>
  <si>
    <t>Sq. M.</t>
  </si>
  <si>
    <t>Lintel Beam</t>
  </si>
  <si>
    <t xml:space="preserve">Providing and applying 12 mm thick smooth cement plaster  at all heights and all areas in C.M. 1:4 to Ceiling ,walls,  beams, column, drain, bends, moulds, grooves, pattas and all brick/ AAC block / Concrete block and RCC  surfaces including raking joints, scaffolding, curing finishing smooth. The plaster shall be rubbed with "Iron Plate" till the surface shows cement paste in line level  complete as directed. The rate to include providing &amp; fixing of 150 mm chicken wire mesh of 26G thickness. </t>
  </si>
  <si>
    <t>Same as above - Rough Plaster to be done instead of Smooth plaster</t>
  </si>
  <si>
    <t>Same as above - 12mm Thick toughened glass to be fixed with proper EPDM, gasket, and other necessary fittings</t>
  </si>
  <si>
    <t>Supplyingand erecting partly glazed partition of different height from floor with
4mm ACP Cladding of approved shade bothways and manufacturer and as per drawing &amp; direction with aluminium frame work consisting of rectangular section of size approx.62.5x37.10x2mm, glazing clip section no 4660 of Jindal / Hindalco etc . Rate to allow for anodizing the aluminium sections in natural plain colour as directed by the Engineer in charge.</t>
  </si>
  <si>
    <t>Providing and fixing 19 mm Thick Granite of approved colour of required size - single piece in stairs, risers of steps, skirting, tread) dado and pillars over 12mm (average) thick base cement mortar 1:3 ( 1cement : 3 coarse sand) including rubbing and polishing all complete as per the directions of the Architects.  including edge polsihing , nosing, etc.</t>
  </si>
  <si>
    <t xml:space="preserve">E. Waterproofing </t>
  </si>
  <si>
    <t xml:space="preserve">E. MS and Other Works </t>
  </si>
  <si>
    <t>Providing and fixing plaster mesh (chicken mesh)200mm wide  manufactured out of hot dipped galvanised iron of nominal thickness 0.35mm with a zinc coating of 120gms per sqm width, along route of walls chipped for services, junction between RCC and brick walls  including cost of materials, labour for fixing complete  as per specifications.  ( length of mesh only be measured for payment )</t>
  </si>
  <si>
    <t>SqMtr</t>
  </si>
  <si>
    <t xml:space="preserve">P/f. M.S. Tubular Trusses, Purlines, bracings etc (YST 310 Grade) as per details &amp; drawings with necessary straightening, bending to the requried profile, profile cutting, welding, painting 2 coats of anti corrossive paint in approved shade over 2 coats of primer putti work, errection &amp; fixing in position as per directions. </t>
  </si>
  <si>
    <t>P/F. Colour coated G.I. Roofing Sheets  using 0.47mm thick, coating AZ 150, yeild strength 550 MPA from ISI approved make &amp; colour with accessories such as, self tapping screws, neoprene washers etc. for fixing of the sheets as per details &amp; manufacturer's specifications.</t>
  </si>
  <si>
    <t xml:space="preserve">  ---- do -- For Gutter of 200X200mm size.</t>
  </si>
  <si>
    <t>Providing and applying cement based putty in successive layers to achieve perfect leveled surface of the wall &amp; ceiling (internal surfaces) using approved brand putty over the plastered wall &amp; ceiling surfaces etc., complete.</t>
  </si>
  <si>
    <t>P/F P.V.C. rainwater pipes using 110 mm dia. 6Kg P.V.C. pipes including necessary fittings and fixtures (Astral, Supreme, Ashrivad)..</t>
  </si>
  <si>
    <t>Dismentaling of brick work in cement mortar at any floor level i/c stacking of serviceable material and disposal of unserviceable material as directed by Site Engineer.</t>
  </si>
  <si>
    <t>Dismantling RCC work in all elements including cutting and stacking of steel bars and disposal of unserviceable material as directed by Site Engineer.</t>
  </si>
  <si>
    <t>Dismentaling Plain cement Concrete at any floor level i/c stacking of serviceable material and disposal of unserviceable material as directed by Site Engineer.</t>
  </si>
  <si>
    <t>Dismantling of MS structural steel in all elements including cutting and stacking of structural steel and stacking material  as directed by Site Engineer.</t>
  </si>
  <si>
    <t>Dismentaling of Tiles from the walls or floor at any floor level and disposal of unserviceable material as directed by Site Engineer.</t>
  </si>
  <si>
    <t>Dismentaling of Kota/Marble stone from the walls or floor at any floor level and disposal of unserviceable material as directed by Site Engineer.</t>
  </si>
  <si>
    <t>Providing &amp; filling Conbextra GP2 into pockets/sleevls/Gaps as a packing material. Mixing with controlled amount of clean water as per manufecturer specification for produces a free flowing, non-shrink grout for gap thicknesses up to 100mm. Method of measurement - 2220Kg/Cum</t>
  </si>
  <si>
    <t>Providing and laying floor hardener of foscroc nitofloor Hardtop STD, Spreaded @4 Kg/Sqm over floor &amp; finishing the same. Complete item in all respects. - Method of measurement - 4Kg/sqm</t>
  </si>
  <si>
    <t>Providing Rebaring suitable holes in reinforced cement concrete with power driven drill machine to a minimum depth of 100mm upto 200mmin RCC beams, lintels, columns and slabs to introduce steel bars forsunshades/balconies including fixing the steel bars in position using epoxy resin anchor grout &amp; pullout test conducted from epoxy resin make compnay but excluding the cost of reinforcement, Complete as per direction of Engineer-In-Charge.</t>
  </si>
  <si>
    <t>Supplying &amp; fixing of Expansion fastners (galvanised) ( HRD universal Fastners ) as specified below for concrete work with anchoring rod, nuts, washers &amp; chemicals. Complete for - Anchor bolts/Fastners including cost of drilling holes cleaning the same with blower and fixing the bolt with chemical of approved make. Complete item in all respects including necessary scaffolding work wherever required for following dia.:</t>
  </si>
  <si>
    <t>Providing Core Cutting in RCC for below size and finishing with neat cement mortar if necessary at all levels including shifting of debris as directed by site engineer for RCC thickness upto 250mm.</t>
  </si>
  <si>
    <t>Providing Diamond Cutting in true line and level, complete item at all levels including disposal of unserviceable material as directed by the Site Engineer.</t>
  </si>
  <si>
    <t>Fixing of edge angle / nosing  in floor &amp; staircase in true line &amp; level I/c grouting of the hold fast with cement concrete.</t>
  </si>
  <si>
    <t>Making the opening in brick masonry including dismantling in floor or walls by cutting masonry and making good the damages to walls, flooring and jambs complete, to match existing surface including disposal of mulba/ rubbish to the nearest municipal dumping ground, all complete as per direction of Engineer-in-Charge</t>
  </si>
  <si>
    <t xml:space="preserve">MS AND OTHER WORKS </t>
  </si>
  <si>
    <t>Lintel Beam Concrete</t>
  </si>
  <si>
    <t/>
  </si>
  <si>
    <t>BOQ:</t>
  </si>
  <si>
    <t xml:space="preserve">MAIN KITCHEN BUILDING - JODHPUR </t>
  </si>
  <si>
    <t xml:space="preserve">CIVIL WORKS </t>
  </si>
  <si>
    <t xml:space="preserve">JODHPUR CENTRALIZED KITCHEN PROJECT </t>
  </si>
  <si>
    <t xml:space="preserve">Providing &amp; laying in position controlled reinforced cement concrete of mix M20 of following Element, machined batched &amp; machine vibrated design mix concrete using graded hard (black trap) stone aggregate of 20mm nominal size obtained from quarry including mechanical mixing, mechanical vibrating, compaction, finishing, curing etc., complete for all R.C.C element, in any position &amp; any shape for all structures and mass concrete, as per specifications but excluding the cost of form works and steel reinforcement. (Rate to include labour for keeping embedment if any, wherever required while casting) &amp; curing complete, All material to confirm to relevant IS standards. The concrete mix design shall be confirming to latest IS 10262 with minimum cement content for durability &amp; the same shall be done in testing laboratory approved by the Engineer - in - charge. The mix design shall be inclusive of  using admixture / additives in recommended proportions as per IS 9103 to accelerate, retard setting of concrete, improve workability without impairing the strength and durability of concrete as per direction of Engineer in charge complete to the satisfaction. The rate should be inclusive of concrete cover blocks as per relevant IS standards. </t>
  </si>
  <si>
    <t xml:space="preserve">Providing &amp; laying in position controlled reinforced cement concrete of mix M30 of following Element, machined batched &amp; machine vibrated design mix concrete using graded hard (black trap) stone aggregate of 20mm nominal size obtained from quarry including mechanical mixing, mechanical vibrating, compaction, finishing, curing etc., complete for all R.C.C element, in any position &amp; any shape for all structures and mass concrete, as per specifications but excluding the cost of form works and steel reinforcement. (Rate to include labour for keeping embedment if any, wherever required while casting) &amp; curing complete, All material to confirm to relevant IS standards. The concrete mix design shall be confirming to latest IS 10262 with minimum cement content for durability &amp; the same shall be done in testing laboratory approved by the Engineer - in - charge. The mix design shall be inclusive of  using admixture / additives in recommended proportions as per IS 9103 to accelerate, retard setting of concrete, improve workability without impairing the strength and durability of concrete as per direction of Engineer in charge complete to the satisfaction. The rate should be inclusive of concrete cover blocks as per relevant IS standards.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</si>
</sst>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43" formatCode="_ * #,##0.00_ ;_ * \-#,##0.00_ ;_ * &quot;-&quot;??_ ;_ @_ "/>
    <numFmt numFmtId="164" formatCode="_(* #,##0.00_);_(* \(#,##0.00\);_(* &quot;-&quot;??_);_(@_)"/>
    <numFmt numFmtId="165" formatCode="0.0"/>
    <numFmt numFmtId="166" formatCode="0.000"/>
  </numFmts>
  <fonts count="20" x14ac:knownFonts="1">
    <font>
      <sz val="11"/>
      <color theme="1"/>
      <name val="Calibri"/>
      <family val="2"/>
      <scheme val="minor"/>
    </font>
    <font>
      <sz val="10"/>
      <name val="Arial"/>
      <family val="2"/>
    </font>
    <font>
      <b/>
      <sz val="11"/>
      <name val="Arial"/>
      <family val="2"/>
    </font>
    <font>
      <sz val="11"/>
      <name val="Arial"/>
      <family val="2"/>
    </font>
    <font>
      <b/>
      <sz val="12"/>
      <color indexed="30"/>
      <name val="Arial"/>
      <family val="2"/>
    </font>
    <font>
      <sz val="11"/>
      <color theme="1"/>
      <name val="Arial"/>
      <family val="2"/>
    </font>
    <font>
      <sz val="11"/>
      <name val="Calibri"/>
      <family val="2"/>
      <scheme val="minor"/>
    </font>
    <font>
      <b/>
      <sz val="18"/>
      <color theme="1"/>
      <name val="Arial"/>
      <family val="2"/>
    </font>
    <font>
      <b/>
      <sz val="13"/>
      <name val="Arial"/>
      <family val="2"/>
    </font>
    <font>
      <b/>
      <sz val="13"/>
      <color theme="0"/>
      <name val="Arial"/>
      <family val="2"/>
    </font>
    <font>
      <b/>
      <sz val="12"/>
      <name val="Calibri"/>
      <family val="2"/>
    </font>
    <font>
      <sz val="11"/>
      <color indexed="56"/>
      <name val="Arial"/>
      <family val="2"/>
    </font>
    <font>
      <b/>
      <sz val="12"/>
      <name val="Calibri"/>
      <family val="2"/>
      <scheme val="minor"/>
    </font>
    <font>
      <b/>
      <sz val="12"/>
      <color theme="0"/>
      <name val="Arial"/>
      <family val="2"/>
    </font>
    <font>
      <sz val="11"/>
      <color theme="1"/>
      <name val="Calibri"/>
      <family val="2"/>
      <scheme val="minor"/>
    </font>
    <font>
      <b/>
      <sz val="11"/>
      <color theme="0"/>
      <name val="Calibri"/>
      <family val="2"/>
      <scheme val="minor"/>
    </font>
    <font>
      <b/>
      <sz val="11"/>
      <color theme="1"/>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002060"/>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0" fontId="1" fillId="0" borderId="0"/>
    <xf numFmtId="0" fontId="1" fillId="0" borderId="0"/>
    <xf numFmtId="164" fontId="1" fillId="0" borderId="0" applyFont="0" applyFill="0" applyBorder="0" applyAlignment="0" applyProtection="0"/>
    <xf numFmtId="164" fontId="1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cellStyleXfs>
  <cellXfs count="115">
    <xf numFmtId="0" fontId="0" fillId="0" borderId="0" xfId="0"/>
    <xf numFmtId="0" fontId="3" fillId="2" borderId="1" xfId="1" applyFont="1" applyFill="1" applyBorder="1" applyAlignment="1">
      <alignment horizontal="center" vertical="top" wrapText="1"/>
    </xf>
    <xf numFmtId="0" fontId="3" fillId="2" borderId="1" xfId="1" applyFont="1" applyFill="1" applyBorder="1" applyAlignment="1">
      <alignment horizontal="center" wrapText="1"/>
    </xf>
    <xf numFmtId="0" fontId="3" fillId="2" borderId="1" xfId="1" applyFont="1" applyFill="1" applyBorder="1" applyAlignment="1">
      <alignment vertical="top" wrapText="1"/>
    </xf>
    <xf numFmtId="0" fontId="3" fillId="3" borderId="1" xfId="1" applyFont="1" applyFill="1" applyBorder="1" applyAlignment="1">
      <alignment horizontal="center" vertical="top" wrapText="1"/>
    </xf>
    <xf numFmtId="0" fontId="3" fillId="0" borderId="1" xfId="1" applyFont="1" applyBorder="1" applyAlignment="1">
      <alignment horizontal="center" vertical="top" wrapText="1"/>
    </xf>
    <xf numFmtId="0" fontId="6" fillId="0" borderId="0" xfId="0" applyFont="1"/>
    <xf numFmtId="0" fontId="5" fillId="0" borderId="0" xfId="0" applyFont="1"/>
    <xf numFmtId="0" fontId="5" fillId="0" borderId="0" xfId="0" applyFont="1" applyAlignment="1">
      <alignment wrapText="1"/>
    </xf>
    <xf numFmtId="0" fontId="3" fillId="0" borderId="1" xfId="1" applyFont="1" applyBorder="1" applyAlignment="1">
      <alignment vertical="top" wrapText="1"/>
    </xf>
    <xf numFmtId="0" fontId="3" fillId="0" borderId="6" xfId="1" applyFont="1" applyBorder="1" applyAlignment="1">
      <alignment horizontal="center" vertical="top" wrapText="1"/>
    </xf>
    <xf numFmtId="2" fontId="2" fillId="2" borderId="7" xfId="1" applyNumberFormat="1" applyFont="1" applyFill="1" applyBorder="1" applyAlignment="1">
      <alignment horizontal="center" wrapText="1"/>
    </xf>
    <xf numFmtId="0" fontId="2" fillId="2" borderId="8" xfId="1" applyFont="1" applyFill="1" applyBorder="1" applyAlignment="1">
      <alignment horizontal="left" vertical="top" wrapText="1"/>
    </xf>
    <xf numFmtId="0" fontId="2" fillId="2" borderId="8" xfId="1" applyFont="1" applyFill="1" applyBorder="1" applyAlignment="1">
      <alignment horizontal="center" vertical="top" wrapText="1"/>
    </xf>
    <xf numFmtId="0" fontId="3" fillId="0" borderId="8" xfId="1" applyFont="1" applyBorder="1" applyAlignment="1">
      <alignment horizontal="justify" vertical="top" wrapText="1"/>
    </xf>
    <xf numFmtId="0" fontId="3" fillId="2" borderId="8" xfId="1" applyFont="1" applyFill="1" applyBorder="1" applyAlignment="1">
      <alignment horizontal="justify" vertical="top" wrapText="1"/>
    </xf>
    <xf numFmtId="0" fontId="3" fillId="3" borderId="8" xfId="1" applyFont="1" applyFill="1" applyBorder="1" applyAlignment="1">
      <alignment horizontal="justify" vertical="top" wrapText="1"/>
    </xf>
    <xf numFmtId="0" fontId="3" fillId="0" borderId="0" xfId="1" applyFont="1" applyAlignment="1">
      <alignment horizontal="center" wrapText="1"/>
    </xf>
    <xf numFmtId="0" fontId="3" fillId="0" borderId="15" xfId="1" applyFont="1" applyBorder="1" applyAlignment="1">
      <alignment horizontal="center" wrapText="1"/>
    </xf>
    <xf numFmtId="0" fontId="3" fillId="0" borderId="14" xfId="1" applyFont="1" applyBorder="1" applyAlignment="1">
      <alignment horizontal="center" wrapText="1"/>
    </xf>
    <xf numFmtId="0" fontId="3" fillId="0" borderId="0" xfId="1" applyFont="1" applyAlignment="1">
      <alignment horizontal="justify" vertical="top"/>
    </xf>
    <xf numFmtId="0" fontId="3" fillId="0" borderId="2" xfId="1" applyFont="1" applyBorder="1" applyAlignment="1">
      <alignment horizontal="justify" vertical="top"/>
    </xf>
    <xf numFmtId="0" fontId="3" fillId="0" borderId="3" xfId="1" applyFont="1" applyBorder="1" applyAlignment="1">
      <alignment horizontal="justify" vertical="top"/>
    </xf>
    <xf numFmtId="0" fontId="7" fillId="0" borderId="9" xfId="0" applyFont="1" applyBorder="1"/>
    <xf numFmtId="0" fontId="7" fillId="0" borderId="10" xfId="0" applyFont="1" applyBorder="1"/>
    <xf numFmtId="0" fontId="3" fillId="0" borderId="17" xfId="1" applyFont="1" applyBorder="1" applyAlignment="1">
      <alignment horizontal="center" vertical="top" wrapText="1"/>
    </xf>
    <xf numFmtId="0" fontId="8" fillId="2" borderId="16" xfId="1" applyFont="1" applyFill="1" applyBorder="1" applyAlignment="1">
      <alignment horizontal="left" vertical="top" wrapText="1"/>
    </xf>
    <xf numFmtId="2" fontId="2" fillId="2" borderId="18" xfId="1" applyNumberFormat="1" applyFont="1" applyFill="1" applyBorder="1" applyAlignment="1">
      <alignment horizontal="right" wrapText="1"/>
    </xf>
    <xf numFmtId="0" fontId="3" fillId="2" borderId="4" xfId="1" applyFont="1" applyFill="1" applyBorder="1" applyAlignment="1">
      <alignment horizontal="center" wrapText="1"/>
    </xf>
    <xf numFmtId="0" fontId="10" fillId="5" borderId="19" xfId="1" applyFont="1" applyFill="1" applyBorder="1" applyAlignment="1">
      <alignment horizontal="center" vertical="center" wrapText="1"/>
    </xf>
    <xf numFmtId="0" fontId="10" fillId="5" borderId="20" xfId="1" applyFont="1" applyFill="1" applyBorder="1" applyAlignment="1">
      <alignment horizontal="center" vertical="center" wrapText="1"/>
    </xf>
    <xf numFmtId="0" fontId="4" fillId="4" borderId="5" xfId="1" applyFont="1" applyFill="1" applyBorder="1" applyAlignment="1">
      <alignment vertical="top" wrapText="1"/>
    </xf>
    <xf numFmtId="0" fontId="4" fillId="4" borderId="9" xfId="1" applyFont="1" applyFill="1" applyBorder="1" applyAlignment="1">
      <alignment horizontal="center" vertical="top" wrapText="1"/>
    </xf>
    <xf numFmtId="0" fontId="5" fillId="4" borderId="10" xfId="0" applyFont="1" applyFill="1" applyBorder="1"/>
    <xf numFmtId="0" fontId="6" fillId="4" borderId="10" xfId="0" applyFont="1" applyFill="1" applyBorder="1"/>
    <xf numFmtId="2" fontId="11" fillId="0" borderId="7" xfId="1" applyNumberFormat="1" applyFont="1" applyBorder="1" applyAlignment="1">
      <alignment horizontal="right" vertical="top" wrapText="1"/>
    </xf>
    <xf numFmtId="0" fontId="12" fillId="4" borderId="5" xfId="0" applyFont="1" applyFill="1" applyBorder="1"/>
    <xf numFmtId="0" fontId="3" fillId="0" borderId="22" xfId="1" applyFont="1" applyBorder="1" applyAlignment="1">
      <alignment horizontal="center" vertical="top" wrapText="1"/>
    </xf>
    <xf numFmtId="2" fontId="11" fillId="0" borderId="0" xfId="1" applyNumberFormat="1" applyFont="1" applyAlignment="1">
      <alignment horizontal="right" vertical="top" wrapText="1"/>
    </xf>
    <xf numFmtId="0" fontId="3" fillId="0" borderId="8" xfId="2" applyFont="1" applyBorder="1" applyAlignment="1">
      <alignment horizontal="justify" vertical="top" wrapText="1"/>
    </xf>
    <xf numFmtId="0" fontId="2" fillId="2" borderId="16" xfId="1" applyFont="1" applyFill="1" applyBorder="1" applyAlignment="1">
      <alignment horizontal="left" vertical="top" wrapText="1"/>
    </xf>
    <xf numFmtId="0" fontId="3" fillId="2" borderId="4" xfId="1" applyFont="1" applyFill="1" applyBorder="1" applyAlignment="1">
      <alignment horizontal="center" vertical="top" wrapText="1"/>
    </xf>
    <xf numFmtId="0" fontId="3" fillId="0" borderId="15" xfId="1" applyFont="1" applyBorder="1" applyAlignment="1">
      <alignment horizontal="justify" vertical="top"/>
    </xf>
    <xf numFmtId="0" fontId="3" fillId="0" borderId="14" xfId="1" applyFont="1" applyBorder="1" applyAlignment="1">
      <alignment horizontal="justify" vertical="top"/>
    </xf>
    <xf numFmtId="1" fontId="12" fillId="4" borderId="5" xfId="0" applyNumberFormat="1" applyFont="1" applyFill="1" applyBorder="1"/>
    <xf numFmtId="2" fontId="11" fillId="0" borderId="1" xfId="1" applyNumberFormat="1" applyFont="1" applyBorder="1" applyAlignment="1">
      <alignment horizontal="right" vertical="top" wrapText="1"/>
    </xf>
    <xf numFmtId="0" fontId="0" fillId="0" borderId="1" xfId="0" applyBorder="1" applyAlignment="1">
      <alignment horizontal="center" vertical="center"/>
    </xf>
    <xf numFmtId="0" fontId="0" fillId="0" borderId="1" xfId="0" applyBorder="1"/>
    <xf numFmtId="2" fontId="11" fillId="3" borderId="7" xfId="1" applyNumberFormat="1" applyFont="1" applyFill="1" applyBorder="1" applyAlignment="1">
      <alignment horizontal="right" vertical="top" wrapText="1"/>
    </xf>
    <xf numFmtId="44" fontId="0" fillId="0" borderId="0" xfId="0" applyNumberFormat="1"/>
    <xf numFmtId="0" fontId="15" fillId="6" borderId="1" xfId="0" applyFont="1" applyFill="1" applyBorder="1"/>
    <xf numFmtId="44" fontId="0" fillId="0" borderId="1" xfId="0" applyNumberFormat="1" applyBorder="1"/>
    <xf numFmtId="44" fontId="16" fillId="0" borderId="1" xfId="0" applyNumberFormat="1" applyFont="1" applyBorder="1"/>
    <xf numFmtId="44" fontId="17" fillId="0" borderId="1" xfId="0" applyNumberFormat="1" applyFont="1" applyBorder="1"/>
    <xf numFmtId="0" fontId="19" fillId="0" borderId="5" xfId="0" applyFont="1" applyBorder="1" applyAlignment="1">
      <alignment horizontal="center" vertical="center"/>
    </xf>
    <xf numFmtId="0" fontId="0" fillId="0" borderId="15" xfId="0" applyBorder="1" applyAlignment="1">
      <alignment horizontal="center" vertical="center"/>
    </xf>
    <xf numFmtId="0" fontId="0" fillId="0" borderId="4" xfId="0" applyBorder="1"/>
    <xf numFmtId="166" fontId="0" fillId="0" borderId="4" xfId="0" applyNumberFormat="1" applyBorder="1"/>
    <xf numFmtId="0" fontId="0" fillId="0" borderId="4" xfId="0" applyBorder="1" applyAlignment="1">
      <alignment horizontal="center" vertical="center"/>
    </xf>
    <xf numFmtId="0" fontId="0" fillId="0" borderId="14" xfId="0" applyBorder="1"/>
    <xf numFmtId="0" fontId="0" fillId="0" borderId="2" xfId="0" applyBorder="1" applyAlignment="1">
      <alignment horizontal="center" vertical="center"/>
    </xf>
    <xf numFmtId="166" fontId="0" fillId="0" borderId="1" xfId="0" applyNumberFormat="1" applyBorder="1"/>
    <xf numFmtId="0" fontId="0" fillId="0" borderId="3" xfId="0" applyBorder="1"/>
    <xf numFmtId="0" fontId="0" fillId="0" borderId="28" xfId="0" applyBorder="1"/>
    <xf numFmtId="0" fontId="0" fillId="0" borderId="28" xfId="0" applyBorder="1" applyAlignment="1">
      <alignment horizontal="center" vertical="center"/>
    </xf>
    <xf numFmtId="0" fontId="0" fillId="0" borderId="29" xfId="0" applyBorder="1"/>
    <xf numFmtId="1" fontId="3" fillId="0" borderId="3" xfId="1" applyNumberFormat="1" applyFont="1" applyBorder="1" applyAlignment="1">
      <alignment horizontal="justify" vertical="top"/>
    </xf>
    <xf numFmtId="166" fontId="0" fillId="4" borderId="1" xfId="0" applyNumberFormat="1" applyFill="1" applyBorder="1"/>
    <xf numFmtId="166" fontId="0" fillId="4" borderId="28" xfId="0" applyNumberFormat="1" applyFill="1" applyBorder="1"/>
    <xf numFmtId="1" fontId="3" fillId="0" borderId="3" xfId="1" applyNumberFormat="1" applyFont="1" applyBorder="1" applyAlignment="1">
      <alignment horizontal="right" vertical="top"/>
    </xf>
    <xf numFmtId="0" fontId="3" fillId="0" borderId="21" xfId="1" applyFont="1" applyBorder="1" applyAlignment="1">
      <alignment horizontal="justify" vertical="top" wrapText="1"/>
    </xf>
    <xf numFmtId="1" fontId="3" fillId="0" borderId="23" xfId="1" applyNumberFormat="1" applyFont="1" applyBorder="1" applyAlignment="1">
      <alignment horizontal="right" vertical="top"/>
    </xf>
    <xf numFmtId="0" fontId="3" fillId="0" borderId="21" xfId="1" quotePrefix="1" applyFont="1" applyBorder="1" applyAlignment="1">
      <alignment horizontal="justify" vertical="top" wrapText="1"/>
    </xf>
    <xf numFmtId="0" fontId="3" fillId="0" borderId="0" xfId="1" applyFont="1" applyAlignment="1">
      <alignment horizontal="center" vertical="top" wrapText="1"/>
    </xf>
    <xf numFmtId="3" fontId="13" fillId="6" borderId="5" xfId="0" applyNumberFormat="1" applyFont="1" applyFill="1" applyBorder="1"/>
    <xf numFmtId="0" fontId="0" fillId="0" borderId="19" xfId="0" applyBorder="1" applyAlignment="1">
      <alignment horizontal="center" vertical="center"/>
    </xf>
    <xf numFmtId="0" fontId="3" fillId="0" borderId="2" xfId="1" applyFont="1" applyBorder="1" applyAlignment="1">
      <alignment horizontal="justify" vertical="top"/>
    </xf>
    <xf numFmtId="2" fontId="11" fillId="0" borderId="7" xfId="1" applyNumberFormat="1" applyFont="1" applyBorder="1" applyAlignment="1">
      <alignment horizontal="right" vertical="top" wrapText="1"/>
    </xf>
    <xf numFmtId="165" fontId="3" fillId="0" borderId="2" xfId="1" applyNumberFormat="1" applyFont="1" applyBorder="1" applyAlignment="1">
      <alignment horizontal="justify" vertical="top"/>
    </xf>
    <xf numFmtId="0" fontId="3" fillId="3" borderId="2" xfId="1" applyFont="1" applyFill="1" applyBorder="1" applyAlignment="1">
      <alignment horizontal="justify" vertical="top"/>
    </xf>
    <xf numFmtId="0" fontId="16" fillId="7" borderId="24" xfId="0" applyFont="1" applyFill="1" applyBorder="1" applyAlignment="1">
      <alignment horizontal="center"/>
    </xf>
    <xf numFmtId="0" fontId="16" fillId="7" borderId="7" xfId="0" applyFont="1" applyFill="1" applyBorder="1" applyAlignment="1">
      <alignment horizontal="center"/>
    </xf>
    <xf numFmtId="0" fontId="13" fillId="6" borderId="9" xfId="1" applyFont="1" applyFill="1" applyBorder="1" applyAlignment="1">
      <alignment horizontal="center" vertical="top" wrapText="1"/>
    </xf>
    <xf numFmtId="0" fontId="13" fillId="6" borderId="10" xfId="1" applyFont="1" applyFill="1" applyBorder="1" applyAlignment="1">
      <alignment horizontal="center" vertical="top" wrapText="1"/>
    </xf>
    <xf numFmtId="0" fontId="13" fillId="6" borderId="11" xfId="1" applyFont="1" applyFill="1" applyBorder="1" applyAlignment="1">
      <alignment horizontal="center" vertical="top" wrapText="1"/>
    </xf>
    <xf numFmtId="0" fontId="3" fillId="0" borderId="6" xfId="1" applyFont="1" applyBorder="1" applyAlignment="1">
      <alignment horizontal="center" vertical="top" wrapText="1"/>
    </xf>
    <xf numFmtId="2" fontId="9" fillId="6" borderId="12" xfId="1" applyNumberFormat="1" applyFont="1" applyFill="1" applyBorder="1" applyAlignment="1">
      <alignment horizontal="center" vertical="center" wrapText="1"/>
    </xf>
    <xf numFmtId="2" fontId="9" fillId="6" borderId="13" xfId="1" applyNumberFormat="1" applyFont="1" applyFill="1" applyBorder="1" applyAlignment="1">
      <alignment horizontal="center" vertical="center" wrapText="1"/>
    </xf>
    <xf numFmtId="0" fontId="9" fillId="6" borderId="12" xfId="1" applyFont="1" applyFill="1" applyBorder="1" applyAlignment="1">
      <alignment horizontal="center" vertical="center" wrapText="1"/>
    </xf>
    <xf numFmtId="0" fontId="9" fillId="6" borderId="13" xfId="1" applyFont="1" applyFill="1" applyBorder="1" applyAlignment="1">
      <alignment horizontal="center" vertical="center" wrapText="1"/>
    </xf>
    <xf numFmtId="0" fontId="10" fillId="0" borderId="12" xfId="1" applyFont="1" applyBorder="1" applyAlignment="1">
      <alignment horizontal="center" vertical="center" wrapText="1"/>
    </xf>
    <xf numFmtId="0" fontId="10" fillId="0" borderId="21" xfId="1" applyFont="1" applyBorder="1" applyAlignment="1">
      <alignment horizontal="center" vertical="center" wrapText="1"/>
    </xf>
    <xf numFmtId="0" fontId="9" fillId="6" borderId="9" xfId="1" applyFont="1" applyFill="1" applyBorder="1" applyAlignment="1">
      <alignment horizontal="center" vertical="center" wrapText="1"/>
    </xf>
    <xf numFmtId="0" fontId="9" fillId="6" borderId="11" xfId="1" applyFont="1" applyFill="1" applyBorder="1" applyAlignment="1">
      <alignment horizontal="center" vertical="center" wrapText="1"/>
    </xf>
    <xf numFmtId="0" fontId="0" fillId="0" borderId="1" xfId="0" applyBorder="1" applyAlignment="1">
      <alignment horizontal="left"/>
    </xf>
    <xf numFmtId="0" fontId="0" fillId="0" borderId="28" xfId="0" applyBorder="1" applyAlignment="1">
      <alignment horizontal="left"/>
    </xf>
    <xf numFmtId="0" fontId="0" fillId="0" borderId="24" xfId="0" applyBorder="1" applyAlignment="1">
      <alignment horizontal="left"/>
    </xf>
    <xf numFmtId="0" fontId="0" fillId="0" borderId="7" xfId="0" applyBorder="1" applyAlignment="1">
      <alignment horizontal="left"/>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xf>
    <xf numFmtId="0" fontId="19" fillId="0" borderId="9" xfId="0" applyFont="1" applyBorder="1" applyAlignment="1">
      <alignment horizontal="left"/>
    </xf>
    <xf numFmtId="0" fontId="19" fillId="0" borderId="10" xfId="0" applyFont="1" applyBorder="1" applyAlignment="1">
      <alignment horizontal="left"/>
    </xf>
    <xf numFmtId="0" fontId="19" fillId="0" borderId="9" xfId="0" applyFont="1" applyBorder="1" applyAlignment="1">
      <alignment horizontal="right"/>
    </xf>
    <xf numFmtId="0" fontId="19" fillId="0" borderId="10" xfId="0" applyFont="1" applyBorder="1" applyAlignment="1">
      <alignment horizontal="right"/>
    </xf>
    <xf numFmtId="0" fontId="19" fillId="0" borderId="11" xfId="0" applyFont="1" applyBorder="1" applyAlignment="1">
      <alignment horizontal="right"/>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11" xfId="0" applyFont="1" applyBorder="1" applyAlignment="1">
      <alignment horizont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0" fillId="0" borderId="4" xfId="0" applyBorder="1" applyAlignment="1">
      <alignment horizontal="left"/>
    </xf>
  </cellXfs>
  <cellStyles count="10">
    <cellStyle name="Comma 2" xfId="3"/>
    <cellStyle name="Comma 2 2" xfId="8"/>
    <cellStyle name="Comma 3" xfId="4"/>
    <cellStyle name="Comma 3 2" xfId="9"/>
    <cellStyle name="Normal" xfId="0" builtinId="0"/>
    <cellStyle name="Normal 2" xfId="1"/>
    <cellStyle name="Normal 2 2" xfId="5"/>
    <cellStyle name="Normal 2_Revised Final deviated BOQ 2" xfId="6"/>
    <cellStyle name="Normal 3 2 2" xfId="2"/>
    <cellStyle name="Normal 3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topLeftCell="A11" workbookViewId="0">
      <selection activeCell="B31" sqref="B31"/>
    </sheetView>
  </sheetViews>
  <sheetFormatPr defaultRowHeight="14.5" x14ac:dyDescent="0.35"/>
  <cols>
    <col min="2" max="2" width="38" customWidth="1"/>
    <col min="3" max="3" width="19" bestFit="1" customWidth="1"/>
    <col min="6" max="6" width="16.1796875" bestFit="1" customWidth="1"/>
  </cols>
  <sheetData>
    <row r="2" spans="1:3" x14ac:dyDescent="0.35">
      <c r="A2" t="s">
        <v>206</v>
      </c>
      <c r="B2" t="s">
        <v>207</v>
      </c>
    </row>
    <row r="3" spans="1:3" x14ac:dyDescent="0.35">
      <c r="B3" t="s">
        <v>208</v>
      </c>
    </row>
    <row r="4" spans="1:3" x14ac:dyDescent="0.35">
      <c r="B4" t="s">
        <v>209</v>
      </c>
    </row>
    <row r="6" spans="1:3" x14ac:dyDescent="0.35">
      <c r="A6" s="50" t="s">
        <v>64</v>
      </c>
      <c r="B6" s="50" t="s">
        <v>65</v>
      </c>
      <c r="C6" s="50" t="s">
        <v>19</v>
      </c>
    </row>
    <row r="7" spans="1:3" x14ac:dyDescent="0.35">
      <c r="A7" s="47"/>
      <c r="B7" s="47"/>
      <c r="C7" s="47"/>
    </row>
    <row r="8" spans="1:3" x14ac:dyDescent="0.35">
      <c r="A8" s="46">
        <v>1</v>
      </c>
      <c r="B8" s="47" t="s">
        <v>66</v>
      </c>
      <c r="C8" s="51">
        <f>'BOQ- MAIN BUILDING'!G17</f>
        <v>0</v>
      </c>
    </row>
    <row r="9" spans="1:3" x14ac:dyDescent="0.35">
      <c r="A9" s="46"/>
      <c r="B9" s="47"/>
      <c r="C9" s="47"/>
    </row>
    <row r="10" spans="1:3" x14ac:dyDescent="0.35">
      <c r="A10" s="46">
        <v>2</v>
      </c>
      <c r="B10" s="47" t="s">
        <v>67</v>
      </c>
      <c r="C10" s="51">
        <f>'BOQ- MAIN BUILDING'!G39</f>
        <v>0</v>
      </c>
    </row>
    <row r="11" spans="1:3" x14ac:dyDescent="0.35">
      <c r="A11" s="46"/>
      <c r="B11" s="47"/>
      <c r="C11" s="47"/>
    </row>
    <row r="12" spans="1:3" x14ac:dyDescent="0.35">
      <c r="A12" s="46">
        <v>3</v>
      </c>
      <c r="B12" s="47" t="s">
        <v>68</v>
      </c>
      <c r="C12" s="51">
        <f>'BOQ- MAIN BUILDING'!G51</f>
        <v>0</v>
      </c>
    </row>
    <row r="13" spans="1:3" x14ac:dyDescent="0.35">
      <c r="A13" s="46"/>
      <c r="B13" s="47"/>
      <c r="C13" s="47"/>
    </row>
    <row r="14" spans="1:3" x14ac:dyDescent="0.35">
      <c r="A14" s="46">
        <v>4</v>
      </c>
      <c r="B14" s="47" t="s">
        <v>69</v>
      </c>
      <c r="C14" s="51">
        <f>'BOQ- MAIN BUILDING'!G64</f>
        <v>0</v>
      </c>
    </row>
    <row r="15" spans="1:3" x14ac:dyDescent="0.35">
      <c r="A15" s="46"/>
      <c r="B15" s="47"/>
      <c r="C15" s="47"/>
    </row>
    <row r="16" spans="1:3" x14ac:dyDescent="0.35">
      <c r="A16" s="46">
        <v>5</v>
      </c>
      <c r="B16" s="47" t="s">
        <v>70</v>
      </c>
      <c r="C16" s="51">
        <f>'BOQ- MAIN BUILDING'!G85</f>
        <v>0</v>
      </c>
    </row>
    <row r="17" spans="1:6" x14ac:dyDescent="0.35">
      <c r="A17" s="46"/>
      <c r="B17" s="47"/>
      <c r="C17" s="51"/>
    </row>
    <row r="18" spans="1:6" x14ac:dyDescent="0.35">
      <c r="A18" s="46">
        <v>6</v>
      </c>
      <c r="B18" s="47" t="s">
        <v>151</v>
      </c>
      <c r="C18" s="51">
        <f>'BOQ- MAIN BUILDING'!G92</f>
        <v>0</v>
      </c>
    </row>
    <row r="19" spans="1:6" x14ac:dyDescent="0.35">
      <c r="A19" s="47"/>
      <c r="B19" s="47"/>
      <c r="C19" s="47"/>
    </row>
    <row r="20" spans="1:6" x14ac:dyDescent="0.35">
      <c r="A20" s="46">
        <v>7</v>
      </c>
      <c r="B20" s="47" t="s">
        <v>203</v>
      </c>
      <c r="C20" s="51">
        <f>'BOQ- MAIN BUILDING'!G134</f>
        <v>0</v>
      </c>
    </row>
    <row r="21" spans="1:6" x14ac:dyDescent="0.35">
      <c r="A21" s="47"/>
      <c r="B21" s="47"/>
      <c r="C21" s="47"/>
    </row>
    <row r="22" spans="1:6" x14ac:dyDescent="0.35">
      <c r="A22" s="80" t="s">
        <v>15</v>
      </c>
      <c r="B22" s="81"/>
      <c r="C22" s="52">
        <f>SUM(C8:C20)</f>
        <v>0</v>
      </c>
    </row>
    <row r="24" spans="1:6" x14ac:dyDescent="0.35">
      <c r="A24" s="80" t="s">
        <v>71</v>
      </c>
      <c r="B24" s="81"/>
      <c r="C24" s="52">
        <f>C22*0.18</f>
        <v>0</v>
      </c>
    </row>
    <row r="25" spans="1:6" x14ac:dyDescent="0.35">
      <c r="C25" s="49"/>
    </row>
    <row r="26" spans="1:6" ht="15.5" x14ac:dyDescent="0.35">
      <c r="A26" s="80" t="s">
        <v>72</v>
      </c>
      <c r="B26" s="81"/>
      <c r="C26" s="53">
        <f>C24+C22</f>
        <v>0</v>
      </c>
      <c r="F26" s="49"/>
    </row>
    <row r="29" spans="1:6" x14ac:dyDescent="0.35">
      <c r="C29" s="49"/>
    </row>
  </sheetData>
  <mergeCells count="3">
    <mergeCell ref="A22:B22"/>
    <mergeCell ref="A24:B24"/>
    <mergeCell ref="A26:B26"/>
  </mergeCells>
  <pageMargins left="0.7" right="0.7" top="0.75" bottom="0.75" header="0.3" footer="0.3"/>
  <pageSetup scale="1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
  <sheetViews>
    <sheetView tabSelected="1" view="pageBreakPreview" topLeftCell="A60" zoomScale="60" zoomScaleNormal="85" zoomScaleSheetLayoutView="85" zoomScalePageLayoutView="85" workbookViewId="0">
      <selection activeCell="B65" sqref="B65"/>
    </sheetView>
  </sheetViews>
  <sheetFormatPr defaultColWidth="9.1796875" defaultRowHeight="14.5" x14ac:dyDescent="0.35"/>
  <cols>
    <col min="1" max="1" width="7.26953125" style="7" customWidth="1"/>
    <col min="2" max="2" width="82.81640625" style="8" customWidth="1"/>
    <col min="3" max="3" width="13" style="7" bestFit="1" customWidth="1"/>
    <col min="4" max="4" width="9.1796875" style="7"/>
    <col min="5" max="5" width="2.7265625" style="7" customWidth="1"/>
    <col min="6" max="6" width="9.1796875" style="6" customWidth="1"/>
    <col min="7" max="7" width="15.1796875" style="6" customWidth="1"/>
    <col min="8" max="8" width="9.81640625" style="7" bestFit="1" customWidth="1"/>
    <col min="9" max="11" width="9.1796875" style="7"/>
    <col min="12" max="12" width="74.54296875" style="7" customWidth="1"/>
    <col min="13" max="16384" width="9.1796875" style="7"/>
  </cols>
  <sheetData>
    <row r="1" spans="1:7" ht="23.5" thickBot="1" x14ac:dyDescent="0.55000000000000004">
      <c r="A1" s="23" t="s">
        <v>45</v>
      </c>
      <c r="B1" s="24"/>
      <c r="C1" s="24"/>
      <c r="D1" s="24"/>
      <c r="E1" s="24"/>
      <c r="F1" s="24"/>
      <c r="G1" s="24"/>
    </row>
    <row r="2" spans="1:7" ht="17" hidden="1" customHeight="1" thickBot="1" x14ac:dyDescent="0.35">
      <c r="A2" s="88" t="s">
        <v>1</v>
      </c>
      <c r="B2" s="88" t="s">
        <v>16</v>
      </c>
      <c r="C2" s="86" t="s">
        <v>15</v>
      </c>
      <c r="D2" s="88" t="s">
        <v>17</v>
      </c>
      <c r="E2" s="20"/>
      <c r="F2" s="92"/>
      <c r="G2" s="93"/>
    </row>
    <row r="3" spans="1:7" ht="17.25" customHeight="1" thickBot="1" x14ac:dyDescent="0.35">
      <c r="A3" s="89"/>
      <c r="B3" s="89"/>
      <c r="C3" s="87"/>
      <c r="D3" s="89"/>
      <c r="E3" s="90"/>
      <c r="F3" s="29" t="s">
        <v>18</v>
      </c>
      <c r="G3" s="30" t="s">
        <v>19</v>
      </c>
    </row>
    <row r="4" spans="1:7" ht="16.5" x14ac:dyDescent="0.3">
      <c r="A4" s="25"/>
      <c r="B4" s="26" t="s">
        <v>2</v>
      </c>
      <c r="C4" s="27"/>
      <c r="D4" s="28"/>
      <c r="E4" s="91"/>
      <c r="F4" s="18"/>
      <c r="G4" s="19"/>
    </row>
    <row r="5" spans="1:7" ht="14" x14ac:dyDescent="0.3">
      <c r="A5" s="10"/>
      <c r="B5" s="13"/>
      <c r="C5" s="11"/>
      <c r="D5" s="2"/>
      <c r="E5" s="17"/>
      <c r="F5" s="18"/>
      <c r="G5" s="19"/>
    </row>
    <row r="6" spans="1:7" ht="156.75" customHeight="1" x14ac:dyDescent="0.3">
      <c r="A6" s="85">
        <v>1</v>
      </c>
      <c r="B6" s="14" t="s">
        <v>130</v>
      </c>
      <c r="C6" s="35"/>
      <c r="D6" s="9"/>
      <c r="E6" s="20"/>
      <c r="F6" s="21"/>
      <c r="G6" s="22"/>
    </row>
    <row r="7" spans="1:7" ht="70" x14ac:dyDescent="0.3">
      <c r="A7" s="85"/>
      <c r="B7" s="15" t="s">
        <v>132</v>
      </c>
      <c r="C7" s="35"/>
      <c r="D7" s="3"/>
      <c r="E7" s="20"/>
      <c r="F7" s="21"/>
      <c r="G7" s="22"/>
    </row>
    <row r="8" spans="1:7" ht="14" x14ac:dyDescent="0.3">
      <c r="A8" s="10" t="s">
        <v>21</v>
      </c>
      <c r="B8" s="15" t="s">
        <v>22</v>
      </c>
      <c r="C8" s="35">
        <v>1496.3122453124997</v>
      </c>
      <c r="D8" s="5" t="s">
        <v>9</v>
      </c>
      <c r="E8" s="20"/>
      <c r="F8" s="21"/>
      <c r="G8" s="69"/>
    </row>
    <row r="9" spans="1:7" ht="14" x14ac:dyDescent="0.3">
      <c r="A9" s="10" t="s">
        <v>23</v>
      </c>
      <c r="B9" s="15" t="s">
        <v>24</v>
      </c>
      <c r="C9" s="35">
        <v>0</v>
      </c>
      <c r="D9" s="5" t="s">
        <v>9</v>
      </c>
      <c r="E9" s="20"/>
      <c r="F9" s="21"/>
      <c r="G9" s="69"/>
    </row>
    <row r="10" spans="1:7" ht="14" x14ac:dyDescent="0.3">
      <c r="A10" s="10" t="s">
        <v>26</v>
      </c>
      <c r="B10" s="15" t="s">
        <v>25</v>
      </c>
      <c r="C10" s="35">
        <v>4488.9367359374992</v>
      </c>
      <c r="D10" s="5" t="s">
        <v>9</v>
      </c>
      <c r="E10" s="20"/>
      <c r="F10" s="21"/>
      <c r="G10" s="69"/>
    </row>
    <row r="11" spans="1:7" ht="84" x14ac:dyDescent="0.3">
      <c r="A11" s="10">
        <v>2</v>
      </c>
      <c r="B11" s="14" t="s">
        <v>3</v>
      </c>
      <c r="C11" s="35">
        <v>100</v>
      </c>
      <c r="D11" s="5" t="s">
        <v>10</v>
      </c>
      <c r="E11" s="20"/>
      <c r="F11" s="21"/>
      <c r="G11" s="69"/>
    </row>
    <row r="12" spans="1:7" ht="42" x14ac:dyDescent="0.3">
      <c r="A12" s="10">
        <v>3</v>
      </c>
      <c r="B12" s="14" t="s">
        <v>27</v>
      </c>
      <c r="C12" s="35">
        <v>100</v>
      </c>
      <c r="D12" s="5" t="s">
        <v>9</v>
      </c>
      <c r="E12" s="20"/>
      <c r="F12" s="21"/>
      <c r="G12" s="69"/>
    </row>
    <row r="13" spans="1:7" ht="28" x14ac:dyDescent="0.3">
      <c r="A13" s="10">
        <v>4</v>
      </c>
      <c r="B13" s="14" t="s">
        <v>14</v>
      </c>
      <c r="C13" s="35">
        <v>50</v>
      </c>
      <c r="D13" s="5" t="s">
        <v>9</v>
      </c>
      <c r="E13" s="20"/>
      <c r="F13" s="21"/>
      <c r="G13" s="69"/>
    </row>
    <row r="14" spans="1:7" ht="144" customHeight="1" x14ac:dyDescent="0.3">
      <c r="A14" s="10">
        <v>5</v>
      </c>
      <c r="B14" s="14" t="s">
        <v>4</v>
      </c>
      <c r="C14" s="35">
        <v>8058.0848250000008</v>
      </c>
      <c r="D14" s="5" t="s">
        <v>11</v>
      </c>
      <c r="E14" s="20"/>
      <c r="F14" s="21"/>
      <c r="G14" s="69"/>
    </row>
    <row r="15" spans="1:7" ht="28" x14ac:dyDescent="0.3">
      <c r="A15" s="10">
        <v>6</v>
      </c>
      <c r="B15" s="14" t="s">
        <v>5</v>
      </c>
      <c r="C15" s="35">
        <v>4189.6742868749989</v>
      </c>
      <c r="D15" s="5" t="s">
        <v>11</v>
      </c>
      <c r="E15" s="20"/>
      <c r="F15" s="21"/>
      <c r="G15" s="69"/>
    </row>
    <row r="16" spans="1:7" ht="112.5" thickBot="1" x14ac:dyDescent="0.35">
      <c r="A16" s="10">
        <v>7</v>
      </c>
      <c r="B16" s="14" t="s">
        <v>131</v>
      </c>
      <c r="C16" s="35">
        <v>1542.18</v>
      </c>
      <c r="D16" s="5" t="s">
        <v>10</v>
      </c>
      <c r="E16" s="20"/>
      <c r="F16" s="21"/>
      <c r="G16" s="69"/>
    </row>
    <row r="17" spans="1:7" ht="16" thickBot="1" x14ac:dyDescent="0.4">
      <c r="A17" s="32"/>
      <c r="B17" s="31" t="s">
        <v>6</v>
      </c>
      <c r="C17" s="33"/>
      <c r="D17" s="33"/>
      <c r="E17" s="34"/>
      <c r="F17" s="34"/>
      <c r="G17" s="44"/>
    </row>
    <row r="18" spans="1:7" ht="14" x14ac:dyDescent="0.3">
      <c r="A18" s="10"/>
      <c r="B18" s="12" t="s">
        <v>28</v>
      </c>
      <c r="C18" s="35"/>
      <c r="D18" s="1"/>
      <c r="E18" s="20"/>
      <c r="F18" s="21"/>
      <c r="G18" s="22"/>
    </row>
    <row r="19" spans="1:7" ht="98" x14ac:dyDescent="0.3">
      <c r="A19" s="10">
        <v>8</v>
      </c>
      <c r="B19" s="15" t="s">
        <v>133</v>
      </c>
      <c r="C19" s="35">
        <v>61.167750000000005</v>
      </c>
      <c r="D19" s="1" t="s">
        <v>9</v>
      </c>
      <c r="E19" s="20"/>
      <c r="F19" s="21"/>
      <c r="G19" s="69"/>
    </row>
    <row r="20" spans="1:7" ht="98" x14ac:dyDescent="0.3">
      <c r="A20" s="10">
        <v>9</v>
      </c>
      <c r="B20" s="15" t="s">
        <v>134</v>
      </c>
      <c r="C20" s="35">
        <v>179.35575</v>
      </c>
      <c r="D20" s="5" t="s">
        <v>9</v>
      </c>
      <c r="E20" s="20"/>
      <c r="F20" s="21"/>
      <c r="G20" s="69"/>
    </row>
    <row r="21" spans="1:7" ht="28" x14ac:dyDescent="0.3">
      <c r="A21" s="10">
        <v>10</v>
      </c>
      <c r="B21" s="14" t="s">
        <v>7</v>
      </c>
      <c r="C21" s="35">
        <v>1</v>
      </c>
      <c r="D21" s="5" t="s">
        <v>12</v>
      </c>
      <c r="E21" s="20"/>
      <c r="F21" s="21"/>
      <c r="G21" s="69"/>
    </row>
    <row r="22" spans="1:7" ht="196" x14ac:dyDescent="0.3">
      <c r="A22" s="10">
        <v>11</v>
      </c>
      <c r="B22" s="14" t="s">
        <v>210</v>
      </c>
      <c r="C22" s="35"/>
      <c r="D22" s="5"/>
      <c r="E22" s="20"/>
      <c r="F22" s="21"/>
      <c r="G22" s="69"/>
    </row>
    <row r="23" spans="1:7" ht="14" x14ac:dyDescent="0.3">
      <c r="A23" s="10" t="s">
        <v>21</v>
      </c>
      <c r="B23" s="14" t="s">
        <v>174</v>
      </c>
      <c r="C23" s="35">
        <v>12.228654375000001</v>
      </c>
      <c r="D23" s="5" t="s">
        <v>9</v>
      </c>
      <c r="E23" s="20"/>
      <c r="F23" s="21"/>
      <c r="G23" s="69"/>
    </row>
    <row r="24" spans="1:7" ht="210" x14ac:dyDescent="0.3">
      <c r="A24" s="10">
        <v>12</v>
      </c>
      <c r="B24" s="14" t="s">
        <v>211</v>
      </c>
      <c r="C24" s="35"/>
      <c r="D24" s="5"/>
      <c r="E24" s="20"/>
      <c r="F24" s="21"/>
      <c r="G24" s="69"/>
    </row>
    <row r="25" spans="1:7" ht="14" x14ac:dyDescent="0.3">
      <c r="A25" s="10" t="s">
        <v>21</v>
      </c>
      <c r="B25" s="14" t="s">
        <v>29</v>
      </c>
      <c r="C25" s="35">
        <v>304.49447700000002</v>
      </c>
      <c r="D25" s="5" t="s">
        <v>11</v>
      </c>
      <c r="E25" s="20"/>
      <c r="F25" s="21"/>
      <c r="G25" s="69"/>
    </row>
    <row r="26" spans="1:7" ht="14" x14ac:dyDescent="0.3">
      <c r="A26" s="10" t="s">
        <v>23</v>
      </c>
      <c r="B26" s="14" t="s">
        <v>30</v>
      </c>
      <c r="C26" s="35">
        <v>178.78118999999998</v>
      </c>
      <c r="D26" s="5" t="s">
        <v>11</v>
      </c>
      <c r="E26" s="20"/>
      <c r="F26" s="21"/>
      <c r="G26" s="69"/>
    </row>
    <row r="27" spans="1:7" ht="14" x14ac:dyDescent="0.3">
      <c r="A27" s="10" t="s">
        <v>26</v>
      </c>
      <c r="B27" s="14" t="s">
        <v>31</v>
      </c>
      <c r="C27" s="35">
        <v>474.54976091250006</v>
      </c>
      <c r="D27" s="5" t="s">
        <v>11</v>
      </c>
      <c r="E27" s="20"/>
      <c r="F27" s="21"/>
      <c r="G27" s="69"/>
    </row>
    <row r="28" spans="1:7" ht="14" x14ac:dyDescent="0.3">
      <c r="A28" s="10" t="s">
        <v>32</v>
      </c>
      <c r="B28" s="14" t="s">
        <v>33</v>
      </c>
      <c r="C28" s="35">
        <v>73.662813000000014</v>
      </c>
      <c r="D28" s="5" t="s">
        <v>11</v>
      </c>
      <c r="E28" s="20"/>
      <c r="F28" s="21"/>
      <c r="G28" s="69"/>
    </row>
    <row r="29" spans="1:7" ht="56" x14ac:dyDescent="0.3">
      <c r="A29" s="10">
        <v>13</v>
      </c>
      <c r="B29" s="14" t="s">
        <v>34</v>
      </c>
      <c r="C29" s="35"/>
      <c r="D29" s="5"/>
      <c r="E29" s="20"/>
      <c r="F29" s="21"/>
      <c r="G29" s="22"/>
    </row>
    <row r="30" spans="1:7" ht="56" x14ac:dyDescent="0.3">
      <c r="A30" s="10"/>
      <c r="B30" s="14" t="s">
        <v>35</v>
      </c>
      <c r="C30" s="35"/>
      <c r="D30" s="5"/>
      <c r="E30" s="20"/>
      <c r="F30" s="21"/>
      <c r="G30" s="22"/>
    </row>
    <row r="31" spans="1:7" ht="112" x14ac:dyDescent="0.3">
      <c r="A31" s="10"/>
      <c r="B31" s="14" t="s">
        <v>36</v>
      </c>
      <c r="C31" s="35"/>
      <c r="D31" s="5"/>
      <c r="E31" s="20"/>
      <c r="F31" s="21"/>
      <c r="G31" s="22"/>
    </row>
    <row r="32" spans="1:7" ht="14" x14ac:dyDescent="0.3">
      <c r="A32" s="10" t="s">
        <v>21</v>
      </c>
      <c r="B32" s="14" t="s">
        <v>29</v>
      </c>
      <c r="C32" s="35">
        <v>353.1825</v>
      </c>
      <c r="D32" s="5" t="s">
        <v>13</v>
      </c>
      <c r="E32" s="20"/>
      <c r="F32" s="21"/>
      <c r="G32" s="22"/>
    </row>
    <row r="33" spans="1:7" ht="14" x14ac:dyDescent="0.3">
      <c r="A33" s="10" t="s">
        <v>23</v>
      </c>
      <c r="B33" s="14" t="s">
        <v>30</v>
      </c>
      <c r="C33" s="35">
        <v>1583.4540000000002</v>
      </c>
      <c r="D33" s="5" t="s">
        <v>13</v>
      </c>
      <c r="E33" s="20"/>
      <c r="F33" s="21"/>
      <c r="G33" s="22"/>
    </row>
    <row r="34" spans="1:7" ht="14" x14ac:dyDescent="0.3">
      <c r="A34" s="10" t="s">
        <v>26</v>
      </c>
      <c r="B34" s="14" t="s">
        <v>31</v>
      </c>
      <c r="C34" s="35">
        <v>3639.01739</v>
      </c>
      <c r="D34" s="5" t="s">
        <v>13</v>
      </c>
      <c r="E34" s="20"/>
      <c r="F34" s="21"/>
      <c r="G34" s="22"/>
    </row>
    <row r="35" spans="1:7" ht="14" x14ac:dyDescent="0.3">
      <c r="A35" s="10" t="s">
        <v>32</v>
      </c>
      <c r="B35" s="14" t="s">
        <v>33</v>
      </c>
      <c r="C35" s="35">
        <v>466.62</v>
      </c>
      <c r="D35" s="5" t="s">
        <v>13</v>
      </c>
      <c r="E35" s="20"/>
      <c r="F35" s="21"/>
      <c r="G35" s="22"/>
    </row>
    <row r="36" spans="1:7" ht="84" x14ac:dyDescent="0.3">
      <c r="A36" s="10">
        <v>14</v>
      </c>
      <c r="B36" s="15" t="s">
        <v>8</v>
      </c>
      <c r="C36" s="77">
        <v>1056.1600000000001</v>
      </c>
      <c r="D36" s="1" t="s">
        <v>13</v>
      </c>
      <c r="E36" s="20"/>
      <c r="F36" s="21"/>
      <c r="G36" s="22"/>
    </row>
    <row r="37" spans="1:7" ht="140" x14ac:dyDescent="0.3">
      <c r="A37" s="10">
        <v>15</v>
      </c>
      <c r="B37" s="15" t="s">
        <v>37</v>
      </c>
      <c r="C37" s="35">
        <v>154.30000000000001</v>
      </c>
      <c r="D37" s="1" t="s">
        <v>0</v>
      </c>
      <c r="E37" s="20"/>
      <c r="F37" s="21"/>
      <c r="G37" s="66"/>
    </row>
    <row r="38" spans="1:7" thickBot="1" x14ac:dyDescent="0.35">
      <c r="A38" s="37"/>
      <c r="B38" s="15" t="s">
        <v>38</v>
      </c>
      <c r="C38" s="35"/>
      <c r="D38" s="1"/>
      <c r="E38" s="20"/>
      <c r="F38" s="21"/>
      <c r="G38" s="22"/>
    </row>
    <row r="39" spans="1:7" ht="16" thickBot="1" x14ac:dyDescent="0.4">
      <c r="A39" s="32"/>
      <c r="B39" s="31" t="s">
        <v>6</v>
      </c>
      <c r="C39" s="33"/>
      <c r="D39" s="33"/>
      <c r="E39" s="34"/>
      <c r="F39" s="34"/>
      <c r="G39" s="44"/>
    </row>
    <row r="40" spans="1:7" ht="14" x14ac:dyDescent="0.3">
      <c r="A40" s="10"/>
      <c r="B40" s="12" t="s">
        <v>40</v>
      </c>
      <c r="C40" s="35"/>
      <c r="D40" s="1"/>
      <c r="E40" s="20"/>
      <c r="F40" s="21"/>
      <c r="G40" s="22"/>
    </row>
    <row r="41" spans="1:7" ht="126" x14ac:dyDescent="0.3">
      <c r="A41" s="10">
        <v>16</v>
      </c>
      <c r="B41" s="16" t="s">
        <v>135</v>
      </c>
      <c r="C41" s="35"/>
      <c r="D41" s="4"/>
      <c r="E41" s="20"/>
      <c r="F41" s="21"/>
      <c r="G41" s="22"/>
    </row>
    <row r="42" spans="1:7" ht="14" x14ac:dyDescent="0.3">
      <c r="A42" s="10" t="s">
        <v>21</v>
      </c>
      <c r="B42" s="16" t="s">
        <v>42</v>
      </c>
      <c r="C42" s="35">
        <v>52.202119999999994</v>
      </c>
      <c r="D42" s="4" t="s">
        <v>9</v>
      </c>
      <c r="E42" s="20"/>
      <c r="F42" s="21"/>
      <c r="G42" s="69"/>
    </row>
    <row r="43" spans="1:7" ht="14" x14ac:dyDescent="0.3">
      <c r="A43" s="10" t="s">
        <v>23</v>
      </c>
      <c r="B43" s="14" t="s">
        <v>39</v>
      </c>
      <c r="C43" s="35">
        <v>613.71039265000002</v>
      </c>
      <c r="D43" s="5" t="s">
        <v>9</v>
      </c>
      <c r="E43" s="20"/>
      <c r="F43" s="21"/>
      <c r="G43" s="69"/>
    </row>
    <row r="44" spans="1:7" ht="14" x14ac:dyDescent="0.3">
      <c r="A44" s="10" t="s">
        <v>26</v>
      </c>
      <c r="B44" s="14" t="s">
        <v>41</v>
      </c>
      <c r="C44" s="35">
        <v>1046.0340000000001</v>
      </c>
      <c r="D44" s="5" t="s">
        <v>10</v>
      </c>
      <c r="E44" s="20"/>
      <c r="F44" s="21"/>
      <c r="G44" s="69"/>
    </row>
    <row r="45" spans="1:7" ht="56" x14ac:dyDescent="0.3">
      <c r="A45" s="10">
        <v>17</v>
      </c>
      <c r="B45" s="14" t="s">
        <v>44</v>
      </c>
      <c r="C45" s="35">
        <v>49.716480000000004</v>
      </c>
      <c r="D45" s="5" t="s">
        <v>9</v>
      </c>
      <c r="E45" s="20"/>
      <c r="F45" s="21"/>
      <c r="G45" s="69"/>
    </row>
    <row r="46" spans="1:7" ht="84" x14ac:dyDescent="0.3">
      <c r="A46" s="10">
        <v>18</v>
      </c>
      <c r="B46" s="14" t="s">
        <v>175</v>
      </c>
      <c r="C46" s="35">
        <v>7067.7286312500019</v>
      </c>
      <c r="D46" s="5" t="s">
        <v>10</v>
      </c>
      <c r="E46" s="20"/>
      <c r="F46" s="76"/>
      <c r="G46" s="69"/>
    </row>
    <row r="47" spans="1:7" ht="14" x14ac:dyDescent="0.3">
      <c r="A47" s="10">
        <v>19</v>
      </c>
      <c r="B47" s="14" t="s">
        <v>176</v>
      </c>
      <c r="C47" s="35">
        <v>713.06550000000004</v>
      </c>
      <c r="D47" s="5" t="s">
        <v>10</v>
      </c>
      <c r="E47" s="20"/>
      <c r="F47" s="76"/>
      <c r="G47" s="69"/>
    </row>
    <row r="48" spans="1:7" ht="98" x14ac:dyDescent="0.3">
      <c r="A48" s="10">
        <v>20</v>
      </c>
      <c r="B48" s="14" t="s">
        <v>136</v>
      </c>
      <c r="C48" s="35">
        <v>4436.5605690000002</v>
      </c>
      <c r="D48" s="5" t="s">
        <v>10</v>
      </c>
      <c r="E48" s="20"/>
      <c r="F48" s="76"/>
      <c r="G48" s="69"/>
    </row>
    <row r="49" spans="1:12" ht="28" x14ac:dyDescent="0.3">
      <c r="A49" s="10" t="s">
        <v>21</v>
      </c>
      <c r="B49" s="14" t="s">
        <v>140</v>
      </c>
      <c r="C49" s="35">
        <v>252.7</v>
      </c>
      <c r="D49" s="5" t="s">
        <v>141</v>
      </c>
      <c r="E49" s="20"/>
      <c r="F49" s="21"/>
      <c r="G49" s="69"/>
    </row>
    <row r="50" spans="1:12" ht="84.5" thickBot="1" x14ac:dyDescent="0.35">
      <c r="A50" s="10">
        <v>21</v>
      </c>
      <c r="B50" s="14" t="s">
        <v>43</v>
      </c>
      <c r="C50" s="35">
        <v>412.51822500000003</v>
      </c>
      <c r="D50" s="5" t="s">
        <v>9</v>
      </c>
      <c r="E50" s="20"/>
      <c r="F50" s="21"/>
      <c r="G50" s="69"/>
    </row>
    <row r="51" spans="1:12" ht="16" thickBot="1" x14ac:dyDescent="0.4">
      <c r="A51" s="32"/>
      <c r="B51" s="31" t="s">
        <v>6</v>
      </c>
      <c r="C51" s="33"/>
      <c r="D51" s="33"/>
      <c r="E51" s="34"/>
      <c r="F51" s="34"/>
      <c r="G51" s="36"/>
    </row>
    <row r="52" spans="1:12" ht="14" x14ac:dyDescent="0.3">
      <c r="A52" s="10"/>
      <c r="B52" s="12" t="s">
        <v>52</v>
      </c>
      <c r="C52" s="35"/>
      <c r="D52" s="5"/>
      <c r="E52" s="20"/>
      <c r="F52" s="21"/>
      <c r="G52" s="22"/>
    </row>
    <row r="53" spans="1:12" ht="154" x14ac:dyDescent="0.3">
      <c r="A53" s="10">
        <v>22</v>
      </c>
      <c r="B53" s="14" t="s">
        <v>143</v>
      </c>
      <c r="C53" s="35"/>
      <c r="D53" s="5"/>
      <c r="E53" s="20"/>
      <c r="F53" s="21"/>
      <c r="G53" s="69"/>
    </row>
    <row r="54" spans="1:12" ht="14" x14ac:dyDescent="0.3">
      <c r="A54" s="10"/>
      <c r="B54" s="39" t="s">
        <v>46</v>
      </c>
      <c r="C54" s="48">
        <v>1</v>
      </c>
      <c r="D54" s="5" t="s">
        <v>10</v>
      </c>
      <c r="E54" s="20"/>
      <c r="F54" s="21"/>
      <c r="G54" s="69" t="s">
        <v>205</v>
      </c>
    </row>
    <row r="55" spans="1:12" ht="42" x14ac:dyDescent="0.3">
      <c r="A55" s="10"/>
      <c r="B55" s="39" t="s">
        <v>47</v>
      </c>
      <c r="C55" s="48">
        <v>174.30525000000003</v>
      </c>
      <c r="D55" s="5" t="s">
        <v>10</v>
      </c>
      <c r="E55" s="20"/>
      <c r="F55" s="76"/>
      <c r="G55" s="69"/>
    </row>
    <row r="56" spans="1:12" ht="56" x14ac:dyDescent="0.3">
      <c r="A56" s="10"/>
      <c r="B56" s="39" t="s">
        <v>144</v>
      </c>
      <c r="C56" s="48">
        <v>174.30525000000003</v>
      </c>
      <c r="D56" s="5" t="s">
        <v>10</v>
      </c>
      <c r="E56" s="20"/>
      <c r="F56" s="76"/>
      <c r="G56" s="69"/>
    </row>
    <row r="57" spans="1:12" ht="112" x14ac:dyDescent="0.3">
      <c r="A57" s="10">
        <v>24</v>
      </c>
      <c r="B57" s="14" t="s">
        <v>48</v>
      </c>
      <c r="C57" s="35">
        <v>76.387500000000003</v>
      </c>
      <c r="D57" s="5" t="s">
        <v>10</v>
      </c>
      <c r="E57" s="20"/>
      <c r="F57" s="76"/>
      <c r="G57" s="69"/>
    </row>
    <row r="58" spans="1:12" ht="210" x14ac:dyDescent="0.3">
      <c r="A58" s="10">
        <v>25</v>
      </c>
      <c r="B58" s="14" t="s">
        <v>139</v>
      </c>
      <c r="C58" s="48">
        <v>69.929999999999993</v>
      </c>
      <c r="D58" s="5" t="s">
        <v>10</v>
      </c>
      <c r="E58" s="20"/>
      <c r="F58" s="76"/>
      <c r="G58" s="69"/>
    </row>
    <row r="59" spans="1:12" ht="238" x14ac:dyDescent="0.3">
      <c r="A59" s="10">
        <v>26</v>
      </c>
      <c r="B59" s="15" t="s">
        <v>152</v>
      </c>
      <c r="C59" s="48">
        <v>64.38600000000001</v>
      </c>
      <c r="D59" s="1" t="s">
        <v>13</v>
      </c>
      <c r="E59" s="20"/>
      <c r="F59" s="76"/>
      <c r="G59" s="69"/>
      <c r="L59" s="8"/>
    </row>
    <row r="60" spans="1:12" ht="224" x14ac:dyDescent="0.3">
      <c r="A60" s="10">
        <v>27</v>
      </c>
      <c r="B60" s="14" t="s">
        <v>129</v>
      </c>
      <c r="C60" s="48">
        <v>35.04</v>
      </c>
      <c r="D60" s="1" t="s">
        <v>13</v>
      </c>
      <c r="E60" s="20"/>
      <c r="F60" s="76"/>
      <c r="G60" s="69"/>
    </row>
    <row r="61" spans="1:12" ht="84" x14ac:dyDescent="0.3">
      <c r="A61" s="5">
        <v>28</v>
      </c>
      <c r="B61" s="14" t="s">
        <v>178</v>
      </c>
      <c r="C61" s="48">
        <v>41.139000000000003</v>
      </c>
      <c r="D61" s="1" t="s">
        <v>173</v>
      </c>
      <c r="E61" s="20"/>
      <c r="F61" s="76"/>
      <c r="G61" s="69"/>
    </row>
    <row r="62" spans="1:12" ht="28" x14ac:dyDescent="0.3">
      <c r="A62" s="5">
        <v>29</v>
      </c>
      <c r="B62" s="14" t="s">
        <v>177</v>
      </c>
      <c r="C62" s="48">
        <v>12.442500000000003</v>
      </c>
      <c r="D62" s="1" t="s">
        <v>173</v>
      </c>
      <c r="E62" s="20"/>
      <c r="F62" s="76"/>
      <c r="G62" s="69"/>
    </row>
    <row r="63" spans="1:12" ht="84.5" thickBot="1" x14ac:dyDescent="0.35">
      <c r="A63" s="37">
        <v>30</v>
      </c>
      <c r="B63" s="14" t="s">
        <v>124</v>
      </c>
      <c r="C63" s="48">
        <v>172.88999999999996</v>
      </c>
      <c r="D63" s="1" t="s">
        <v>13</v>
      </c>
      <c r="E63" s="20"/>
      <c r="F63" s="76"/>
      <c r="G63" s="69"/>
    </row>
    <row r="64" spans="1:12" ht="16" thickBot="1" x14ac:dyDescent="0.4">
      <c r="A64" s="32"/>
      <c r="B64" s="31" t="s">
        <v>6</v>
      </c>
      <c r="C64" s="33"/>
      <c r="D64" s="33"/>
      <c r="E64" s="34"/>
      <c r="F64" s="34"/>
      <c r="G64" s="36"/>
    </row>
    <row r="65" spans="1:7" ht="14" x14ac:dyDescent="0.3">
      <c r="A65" s="25"/>
      <c r="B65" s="40" t="s">
        <v>55</v>
      </c>
      <c r="C65" s="35"/>
      <c r="D65" s="41"/>
      <c r="E65" s="20"/>
      <c r="F65" s="42"/>
      <c r="G65" s="43"/>
    </row>
    <row r="66" spans="1:7" ht="70" x14ac:dyDescent="0.3">
      <c r="A66" s="10">
        <v>31</v>
      </c>
      <c r="B66" s="14" t="s">
        <v>49</v>
      </c>
      <c r="C66" s="35">
        <v>1</v>
      </c>
      <c r="D66" s="5" t="s">
        <v>9</v>
      </c>
      <c r="E66" s="20"/>
      <c r="F66" s="79"/>
      <c r="G66" s="69"/>
    </row>
    <row r="67" spans="1:7" ht="28" x14ac:dyDescent="0.3">
      <c r="A67" s="10">
        <v>32</v>
      </c>
      <c r="B67" s="14" t="s">
        <v>50</v>
      </c>
      <c r="C67" s="35">
        <v>1</v>
      </c>
      <c r="D67" s="5" t="s">
        <v>10</v>
      </c>
      <c r="E67" s="20"/>
      <c r="F67" s="76"/>
      <c r="G67" s="69"/>
    </row>
    <row r="68" spans="1:7" ht="70" x14ac:dyDescent="0.3">
      <c r="A68" s="10">
        <v>33</v>
      </c>
      <c r="B68" s="14" t="s">
        <v>53</v>
      </c>
      <c r="C68" s="35">
        <v>56.868000000000002</v>
      </c>
      <c r="D68" s="5" t="s">
        <v>10</v>
      </c>
      <c r="E68" s="20"/>
      <c r="F68" s="76"/>
      <c r="G68" s="69"/>
    </row>
    <row r="69" spans="1:7" ht="70" x14ac:dyDescent="0.3">
      <c r="A69" s="10">
        <v>34</v>
      </c>
      <c r="B69" s="14" t="s">
        <v>59</v>
      </c>
      <c r="C69" s="35">
        <v>747.02034000000015</v>
      </c>
      <c r="D69" s="5" t="s">
        <v>13</v>
      </c>
      <c r="E69" s="20"/>
      <c r="F69" s="78"/>
      <c r="G69" s="69"/>
    </row>
    <row r="70" spans="1:7" ht="94.5" customHeight="1" x14ac:dyDescent="0.3">
      <c r="A70" s="10">
        <v>35</v>
      </c>
      <c r="B70" s="14" t="s">
        <v>60</v>
      </c>
      <c r="C70" s="35">
        <v>745.91310750000014</v>
      </c>
      <c r="D70" s="5" t="s">
        <v>13</v>
      </c>
      <c r="E70" s="20"/>
      <c r="F70" s="78"/>
      <c r="G70" s="69"/>
    </row>
    <row r="71" spans="1:7" ht="94.5" customHeight="1" x14ac:dyDescent="0.3">
      <c r="A71" s="10">
        <v>36</v>
      </c>
      <c r="B71" s="14" t="s">
        <v>123</v>
      </c>
      <c r="C71" s="35">
        <v>1776.8787849999999</v>
      </c>
      <c r="D71" s="5" t="s">
        <v>13</v>
      </c>
      <c r="E71" s="20"/>
      <c r="F71" s="78"/>
      <c r="G71" s="69"/>
    </row>
    <row r="72" spans="1:7" ht="56" x14ac:dyDescent="0.3">
      <c r="A72" s="10">
        <v>37</v>
      </c>
      <c r="B72" s="14" t="s">
        <v>54</v>
      </c>
      <c r="C72" s="35">
        <v>393.06194999999991</v>
      </c>
      <c r="D72" s="5" t="s">
        <v>10</v>
      </c>
      <c r="E72" s="20"/>
      <c r="F72" s="76"/>
      <c r="G72" s="69"/>
    </row>
    <row r="73" spans="1:7" ht="56" x14ac:dyDescent="0.3">
      <c r="A73" s="10">
        <v>38</v>
      </c>
      <c r="B73" s="14" t="s">
        <v>179</v>
      </c>
      <c r="C73" s="35">
        <v>403.20054500000003</v>
      </c>
      <c r="D73" s="5" t="s">
        <v>10</v>
      </c>
      <c r="E73" s="20"/>
      <c r="F73" s="76"/>
      <c r="G73" s="69"/>
    </row>
    <row r="74" spans="1:7" ht="154" x14ac:dyDescent="0.3">
      <c r="A74" s="10">
        <v>39</v>
      </c>
      <c r="B74" s="14" t="s">
        <v>62</v>
      </c>
      <c r="C74" s="38">
        <v>587.81015999999988</v>
      </c>
      <c r="D74" s="5" t="s">
        <v>13</v>
      </c>
      <c r="E74" s="20"/>
      <c r="F74" s="76"/>
      <c r="G74" s="69"/>
    </row>
    <row r="75" spans="1:7" ht="182" x14ac:dyDescent="0.3">
      <c r="A75" s="10">
        <v>40</v>
      </c>
      <c r="B75" s="14" t="s">
        <v>61</v>
      </c>
      <c r="C75" s="38">
        <v>198.10339499999998</v>
      </c>
      <c r="D75" s="5" t="s">
        <v>13</v>
      </c>
      <c r="E75" s="20"/>
      <c r="F75" s="76"/>
      <c r="G75" s="69"/>
    </row>
    <row r="76" spans="1:7" ht="56" x14ac:dyDescent="0.3">
      <c r="A76" s="10">
        <v>41</v>
      </c>
      <c r="B76" s="14" t="s">
        <v>51</v>
      </c>
      <c r="C76" s="45">
        <v>1</v>
      </c>
      <c r="D76" s="5" t="s">
        <v>13</v>
      </c>
      <c r="E76" s="20"/>
      <c r="F76" s="76"/>
      <c r="G76" s="69"/>
    </row>
    <row r="77" spans="1:7" ht="56" x14ac:dyDescent="0.3">
      <c r="A77" s="10">
        <v>42</v>
      </c>
      <c r="B77" s="14" t="s">
        <v>56</v>
      </c>
      <c r="C77" s="35">
        <v>8166.7513062500002</v>
      </c>
      <c r="D77" s="5" t="s">
        <v>13</v>
      </c>
      <c r="E77" s="20"/>
      <c r="F77" s="76"/>
      <c r="G77" s="69"/>
    </row>
    <row r="78" spans="1:7" ht="56" x14ac:dyDescent="0.3">
      <c r="A78" s="10">
        <v>43</v>
      </c>
      <c r="B78" s="14" t="s">
        <v>58</v>
      </c>
      <c r="C78" s="35">
        <v>269.03100000000001</v>
      </c>
      <c r="D78" s="5" t="s">
        <v>13</v>
      </c>
      <c r="E78" s="20"/>
      <c r="F78" s="76"/>
      <c r="G78" s="69"/>
    </row>
    <row r="79" spans="1:7" ht="28" x14ac:dyDescent="0.3">
      <c r="A79" s="10">
        <v>44</v>
      </c>
      <c r="B79" s="14" t="s">
        <v>57</v>
      </c>
      <c r="C79" s="35">
        <v>4859.0901469999999</v>
      </c>
      <c r="D79" s="5" t="s">
        <v>10</v>
      </c>
      <c r="E79" s="20"/>
      <c r="F79" s="76"/>
      <c r="G79" s="69"/>
    </row>
    <row r="80" spans="1:7" ht="322" x14ac:dyDescent="0.3">
      <c r="A80" s="10">
        <v>45</v>
      </c>
      <c r="B80" s="14" t="s">
        <v>125</v>
      </c>
      <c r="C80" s="35">
        <v>160.77050000000003</v>
      </c>
      <c r="D80" s="5" t="s">
        <v>10</v>
      </c>
      <c r="E80" s="20"/>
      <c r="F80" s="76"/>
      <c r="G80" s="69"/>
    </row>
    <row r="81" spans="1:7" ht="126" x14ac:dyDescent="0.3">
      <c r="A81" s="10">
        <v>46</v>
      </c>
      <c r="B81" s="14" t="s">
        <v>126</v>
      </c>
      <c r="C81" s="35">
        <v>1000</v>
      </c>
      <c r="D81" s="5" t="s">
        <v>12</v>
      </c>
      <c r="E81" s="20"/>
      <c r="F81" s="76"/>
      <c r="G81" s="69"/>
    </row>
    <row r="82" spans="1:7" ht="112" x14ac:dyDescent="0.3">
      <c r="A82" s="10">
        <v>47</v>
      </c>
      <c r="B82" s="14" t="s">
        <v>127</v>
      </c>
      <c r="C82" s="35">
        <v>49.05037500000001</v>
      </c>
      <c r="D82" s="5" t="s">
        <v>10</v>
      </c>
      <c r="E82" s="20"/>
      <c r="F82" s="76"/>
      <c r="G82" s="69"/>
    </row>
    <row r="83" spans="1:7" ht="98" x14ac:dyDescent="0.3">
      <c r="A83" s="10">
        <v>48</v>
      </c>
      <c r="B83" s="14" t="s">
        <v>128</v>
      </c>
      <c r="C83" s="35">
        <v>161.51960000000005</v>
      </c>
      <c r="D83" s="5" t="s">
        <v>10</v>
      </c>
      <c r="E83" s="20"/>
      <c r="F83" s="76"/>
      <c r="G83" s="69"/>
    </row>
    <row r="84" spans="1:7" ht="84.5" thickBot="1" x14ac:dyDescent="0.35">
      <c r="A84" s="10">
        <v>49</v>
      </c>
      <c r="B84" s="72" t="s">
        <v>142</v>
      </c>
      <c r="C84" s="38">
        <v>50</v>
      </c>
      <c r="D84" s="5" t="s">
        <v>10</v>
      </c>
      <c r="E84" s="20"/>
      <c r="F84" s="76"/>
      <c r="G84" s="69"/>
    </row>
    <row r="85" spans="1:7" ht="16" thickBot="1" x14ac:dyDescent="0.4">
      <c r="A85" s="32"/>
      <c r="B85" s="31" t="s">
        <v>6</v>
      </c>
      <c r="C85" s="33"/>
      <c r="D85" s="33"/>
      <c r="E85" s="34"/>
      <c r="F85" s="34"/>
      <c r="G85" s="44"/>
    </row>
    <row r="86" spans="1:7" ht="14" x14ac:dyDescent="0.3">
      <c r="A86" s="25"/>
      <c r="B86" s="40" t="s">
        <v>180</v>
      </c>
      <c r="C86" s="35"/>
      <c r="D86" s="41"/>
      <c r="E86" s="20"/>
      <c r="F86" s="42"/>
      <c r="G86" s="43"/>
    </row>
    <row r="87" spans="1:7" ht="409.5" x14ac:dyDescent="0.3">
      <c r="A87" s="10">
        <v>50</v>
      </c>
      <c r="B87" s="14" t="s">
        <v>147</v>
      </c>
      <c r="C87" s="35">
        <v>845.65928999999994</v>
      </c>
      <c r="D87" s="5" t="s">
        <v>10</v>
      </c>
      <c r="E87" s="20"/>
      <c r="F87" s="76"/>
      <c r="G87" s="69"/>
    </row>
    <row r="88" spans="1:7" ht="409.5" x14ac:dyDescent="0.3">
      <c r="A88" s="10">
        <v>51</v>
      </c>
      <c r="B88" s="14" t="s">
        <v>145</v>
      </c>
      <c r="C88" s="35">
        <v>455.79481500000009</v>
      </c>
      <c r="D88" s="5"/>
      <c r="E88" s="20"/>
      <c r="F88" s="76"/>
      <c r="G88" s="69"/>
    </row>
    <row r="89" spans="1:7" ht="409.5" x14ac:dyDescent="0.3">
      <c r="A89" s="10">
        <v>52</v>
      </c>
      <c r="B89" s="14" t="s">
        <v>148</v>
      </c>
      <c r="C89" s="35">
        <v>1825.3840499999999</v>
      </c>
      <c r="D89" s="5"/>
      <c r="E89" s="20"/>
      <c r="F89" s="76"/>
      <c r="G89" s="69"/>
    </row>
    <row r="90" spans="1:7" ht="126" x14ac:dyDescent="0.3">
      <c r="A90" s="10">
        <v>53</v>
      </c>
      <c r="B90" s="14" t="s">
        <v>146</v>
      </c>
      <c r="C90" s="35">
        <v>120</v>
      </c>
      <c r="D90" s="5" t="s">
        <v>79</v>
      </c>
      <c r="E90" s="20"/>
      <c r="F90" s="76"/>
      <c r="G90" s="69"/>
    </row>
    <row r="91" spans="1:7" ht="42.5" thickBot="1" x14ac:dyDescent="0.35">
      <c r="A91" s="10">
        <v>54</v>
      </c>
      <c r="B91" s="14" t="s">
        <v>149</v>
      </c>
      <c r="C91" s="35">
        <v>202</v>
      </c>
      <c r="D91" s="5" t="s">
        <v>150</v>
      </c>
      <c r="E91" s="20"/>
      <c r="F91" s="76"/>
      <c r="G91" s="69"/>
    </row>
    <row r="92" spans="1:7" ht="16" thickBot="1" x14ac:dyDescent="0.4">
      <c r="A92" s="32"/>
      <c r="B92" s="31" t="s">
        <v>6</v>
      </c>
      <c r="C92" s="33"/>
      <c r="D92" s="33"/>
      <c r="E92" s="34"/>
      <c r="F92" s="34"/>
      <c r="G92" s="44"/>
    </row>
    <row r="93" spans="1:7" ht="14" x14ac:dyDescent="0.3">
      <c r="A93" s="25"/>
      <c r="B93" s="40" t="s">
        <v>181</v>
      </c>
      <c r="C93" s="35"/>
      <c r="D93" s="41"/>
      <c r="E93" s="20"/>
      <c r="F93" s="42"/>
      <c r="G93" s="43"/>
    </row>
    <row r="94" spans="1:7" ht="70" x14ac:dyDescent="0.3">
      <c r="A94" s="37">
        <v>55</v>
      </c>
      <c r="B94" s="70" t="s">
        <v>182</v>
      </c>
      <c r="C94" s="38">
        <v>1200</v>
      </c>
      <c r="D94" s="73" t="s">
        <v>183</v>
      </c>
      <c r="E94" s="20"/>
      <c r="F94" s="20"/>
      <c r="G94" s="69"/>
    </row>
    <row r="95" spans="1:7" ht="56" x14ac:dyDescent="0.3">
      <c r="A95" s="37">
        <v>56</v>
      </c>
      <c r="B95" s="70" t="s">
        <v>184</v>
      </c>
      <c r="C95" s="38">
        <v>13120</v>
      </c>
      <c r="D95" s="73" t="s">
        <v>12</v>
      </c>
      <c r="E95" s="20"/>
      <c r="F95" s="20"/>
      <c r="G95" s="71"/>
    </row>
    <row r="96" spans="1:7" ht="42" x14ac:dyDescent="0.3">
      <c r="A96" s="37">
        <v>57</v>
      </c>
      <c r="B96" s="70" t="s">
        <v>185</v>
      </c>
      <c r="C96" s="38">
        <v>656</v>
      </c>
      <c r="D96" s="73" t="s">
        <v>183</v>
      </c>
      <c r="E96" s="20"/>
      <c r="F96" s="20"/>
      <c r="G96" s="71"/>
    </row>
    <row r="97" spans="1:7" ht="14" x14ac:dyDescent="0.3">
      <c r="A97" s="37">
        <v>58</v>
      </c>
      <c r="B97" s="70" t="s">
        <v>186</v>
      </c>
      <c r="C97" s="38">
        <v>25</v>
      </c>
      <c r="D97" s="73" t="s">
        <v>150</v>
      </c>
      <c r="E97" s="20"/>
      <c r="F97" s="20"/>
      <c r="G97" s="71"/>
    </row>
    <row r="98" spans="1:7" ht="42" x14ac:dyDescent="0.3">
      <c r="A98" s="37">
        <v>59</v>
      </c>
      <c r="B98" s="70" t="s">
        <v>187</v>
      </c>
      <c r="C98" s="38">
        <v>1000</v>
      </c>
      <c r="D98" s="73" t="s">
        <v>183</v>
      </c>
      <c r="E98" s="20"/>
      <c r="F98" s="20"/>
      <c r="G98" s="71"/>
    </row>
    <row r="99" spans="1:7" ht="28" x14ac:dyDescent="0.3">
      <c r="A99" s="37">
        <v>60</v>
      </c>
      <c r="B99" s="70" t="s">
        <v>188</v>
      </c>
      <c r="C99" s="38">
        <v>260</v>
      </c>
      <c r="D99" s="73" t="s">
        <v>150</v>
      </c>
      <c r="E99" s="20"/>
      <c r="F99" s="20"/>
      <c r="G99" s="71"/>
    </row>
    <row r="100" spans="1:7" ht="28" x14ac:dyDescent="0.3">
      <c r="A100" s="37">
        <v>61</v>
      </c>
      <c r="B100" s="70" t="s">
        <v>189</v>
      </c>
      <c r="C100" s="38">
        <v>1</v>
      </c>
      <c r="D100" s="73" t="s">
        <v>83</v>
      </c>
      <c r="E100" s="20"/>
      <c r="F100" s="20"/>
      <c r="G100" s="71"/>
    </row>
    <row r="101" spans="1:7" ht="28" x14ac:dyDescent="0.3">
      <c r="A101" s="37">
        <v>62</v>
      </c>
      <c r="B101" s="70" t="s">
        <v>190</v>
      </c>
      <c r="C101" s="38">
        <v>1</v>
      </c>
      <c r="D101" s="38" t="s">
        <v>83</v>
      </c>
      <c r="E101" s="20"/>
      <c r="F101" s="20"/>
      <c r="G101" s="71"/>
    </row>
    <row r="102" spans="1:7" ht="28" x14ac:dyDescent="0.3">
      <c r="A102" s="37">
        <v>63</v>
      </c>
      <c r="B102" s="70" t="s">
        <v>191</v>
      </c>
      <c r="C102" s="38">
        <v>1</v>
      </c>
      <c r="D102" s="38" t="s">
        <v>83</v>
      </c>
      <c r="E102" s="20"/>
      <c r="F102" s="20"/>
      <c r="G102" s="71"/>
    </row>
    <row r="103" spans="1:7" ht="28" x14ac:dyDescent="0.3">
      <c r="A103" s="37">
        <v>64</v>
      </c>
      <c r="B103" s="70" t="s">
        <v>192</v>
      </c>
      <c r="C103" s="38">
        <v>1</v>
      </c>
      <c r="D103" s="38" t="s">
        <v>137</v>
      </c>
      <c r="E103" s="20"/>
      <c r="F103" s="20"/>
      <c r="G103" s="71"/>
    </row>
    <row r="104" spans="1:7" ht="28" x14ac:dyDescent="0.3">
      <c r="A104" s="37">
        <v>65</v>
      </c>
      <c r="B104" s="70" t="s">
        <v>193</v>
      </c>
      <c r="C104" s="38">
        <v>1</v>
      </c>
      <c r="D104" s="38" t="s">
        <v>98</v>
      </c>
      <c r="E104" s="20"/>
      <c r="F104" s="20"/>
      <c r="G104" s="71"/>
    </row>
    <row r="105" spans="1:7" ht="28" x14ac:dyDescent="0.3">
      <c r="A105" s="37">
        <v>66</v>
      </c>
      <c r="B105" s="70" t="s">
        <v>194</v>
      </c>
      <c r="C105" s="38">
        <v>1</v>
      </c>
      <c r="D105" s="38" t="s">
        <v>98</v>
      </c>
      <c r="E105" s="20"/>
      <c r="F105" s="20"/>
      <c r="G105" s="71"/>
    </row>
    <row r="106" spans="1:7" ht="56" x14ac:dyDescent="0.3">
      <c r="A106" s="37">
        <v>67</v>
      </c>
      <c r="B106" s="70" t="s">
        <v>195</v>
      </c>
      <c r="C106" s="38">
        <v>1</v>
      </c>
      <c r="D106" s="38" t="s">
        <v>137</v>
      </c>
      <c r="E106" s="20"/>
      <c r="F106" s="20"/>
      <c r="G106" s="71"/>
    </row>
    <row r="107" spans="1:7" ht="42" x14ac:dyDescent="0.3">
      <c r="A107" s="37">
        <v>68</v>
      </c>
      <c r="B107" s="70" t="s">
        <v>196</v>
      </c>
      <c r="C107" s="38">
        <v>1</v>
      </c>
      <c r="D107" s="38" t="s">
        <v>137</v>
      </c>
      <c r="E107" s="20"/>
      <c r="F107" s="20"/>
      <c r="G107" s="71"/>
    </row>
    <row r="108" spans="1:7" ht="70" x14ac:dyDescent="0.3">
      <c r="A108" s="37">
        <v>69</v>
      </c>
      <c r="B108" s="70" t="s">
        <v>197</v>
      </c>
      <c r="C108" s="38"/>
      <c r="D108" s="38"/>
      <c r="E108" s="20"/>
      <c r="F108" s="20"/>
      <c r="G108" s="71"/>
    </row>
    <row r="109" spans="1:7" ht="14" x14ac:dyDescent="0.3">
      <c r="A109" s="37" t="s">
        <v>21</v>
      </c>
      <c r="B109" s="70" t="s">
        <v>153</v>
      </c>
      <c r="C109" s="38">
        <v>1</v>
      </c>
      <c r="D109" s="38" t="s">
        <v>79</v>
      </c>
      <c r="E109" s="20"/>
      <c r="F109" s="20"/>
      <c r="G109" s="71"/>
    </row>
    <row r="110" spans="1:7" ht="14" x14ac:dyDescent="0.3">
      <c r="A110" s="37" t="s">
        <v>23</v>
      </c>
      <c r="B110" s="70" t="s">
        <v>154</v>
      </c>
      <c r="C110" s="38">
        <v>1</v>
      </c>
      <c r="D110" s="38" t="s">
        <v>79</v>
      </c>
      <c r="E110" s="20"/>
      <c r="F110" s="20"/>
      <c r="G110" s="71"/>
    </row>
    <row r="111" spans="1:7" ht="14" x14ac:dyDescent="0.3">
      <c r="A111" s="37" t="s">
        <v>26</v>
      </c>
      <c r="B111" s="70" t="s">
        <v>155</v>
      </c>
      <c r="C111" s="38">
        <v>1</v>
      </c>
      <c r="D111" s="38" t="s">
        <v>79</v>
      </c>
      <c r="E111" s="20"/>
      <c r="F111" s="20"/>
      <c r="G111" s="71"/>
    </row>
    <row r="112" spans="1:7" ht="14" x14ac:dyDescent="0.3">
      <c r="A112" s="37" t="s">
        <v>32</v>
      </c>
      <c r="B112" s="70" t="s">
        <v>156</v>
      </c>
      <c r="C112" s="38">
        <v>1</v>
      </c>
      <c r="D112" s="38" t="s">
        <v>79</v>
      </c>
      <c r="E112" s="20"/>
      <c r="F112" s="20"/>
      <c r="G112" s="71"/>
    </row>
    <row r="113" spans="1:7" ht="14" x14ac:dyDescent="0.3">
      <c r="A113" s="37" t="s">
        <v>157</v>
      </c>
      <c r="B113" s="70" t="s">
        <v>158</v>
      </c>
      <c r="C113" s="38">
        <v>1</v>
      </c>
      <c r="D113" s="38" t="s">
        <v>79</v>
      </c>
      <c r="E113" s="20"/>
      <c r="F113" s="20"/>
      <c r="G113" s="71"/>
    </row>
    <row r="114" spans="1:7" ht="14" x14ac:dyDescent="0.3">
      <c r="A114" s="37" t="s">
        <v>159</v>
      </c>
      <c r="B114" s="70" t="s">
        <v>160</v>
      </c>
      <c r="C114" s="38">
        <v>1</v>
      </c>
      <c r="D114" s="38" t="s">
        <v>79</v>
      </c>
      <c r="E114" s="20"/>
      <c r="F114" s="20"/>
      <c r="G114" s="71"/>
    </row>
    <row r="115" spans="1:7" ht="70" x14ac:dyDescent="0.3">
      <c r="A115" s="37">
        <v>76</v>
      </c>
      <c r="B115" s="70" t="s">
        <v>198</v>
      </c>
      <c r="C115" s="38"/>
      <c r="D115" s="38"/>
      <c r="E115" s="20"/>
      <c r="F115" s="20"/>
      <c r="G115" s="71"/>
    </row>
    <row r="116" spans="1:7" ht="14" x14ac:dyDescent="0.3">
      <c r="A116" s="37" t="s">
        <v>21</v>
      </c>
      <c r="B116" s="70" t="s">
        <v>161</v>
      </c>
      <c r="C116" s="38">
        <v>1</v>
      </c>
      <c r="D116" s="38" t="s">
        <v>79</v>
      </c>
      <c r="E116" s="20"/>
      <c r="F116" s="20"/>
      <c r="G116" s="71"/>
    </row>
    <row r="117" spans="1:7" ht="14" x14ac:dyDescent="0.3">
      <c r="A117" s="37" t="s">
        <v>23</v>
      </c>
      <c r="B117" s="70" t="s">
        <v>154</v>
      </c>
      <c r="C117" s="38">
        <v>1</v>
      </c>
      <c r="D117" s="38" t="s">
        <v>79</v>
      </c>
      <c r="E117" s="20"/>
      <c r="F117" s="20"/>
      <c r="G117" s="71"/>
    </row>
    <row r="118" spans="1:7" ht="14" x14ac:dyDescent="0.3">
      <c r="A118" s="37" t="s">
        <v>26</v>
      </c>
      <c r="B118" s="70" t="s">
        <v>155</v>
      </c>
      <c r="C118" s="38">
        <v>1</v>
      </c>
      <c r="D118" s="38" t="s">
        <v>79</v>
      </c>
      <c r="E118" s="20"/>
      <c r="F118" s="20"/>
      <c r="G118" s="71"/>
    </row>
    <row r="119" spans="1:7" ht="14" x14ac:dyDescent="0.3">
      <c r="A119" s="37" t="s">
        <v>32</v>
      </c>
      <c r="B119" s="70" t="s">
        <v>156</v>
      </c>
      <c r="C119" s="38">
        <v>1</v>
      </c>
      <c r="D119" s="38" t="s">
        <v>79</v>
      </c>
      <c r="E119" s="20"/>
      <c r="F119" s="20"/>
      <c r="G119" s="71"/>
    </row>
    <row r="120" spans="1:7" ht="14" x14ac:dyDescent="0.3">
      <c r="A120" s="37" t="s">
        <v>157</v>
      </c>
      <c r="B120" s="70" t="s">
        <v>158</v>
      </c>
      <c r="C120" s="38">
        <v>1</v>
      </c>
      <c r="D120" s="38" t="s">
        <v>79</v>
      </c>
      <c r="E120" s="20"/>
      <c r="F120" s="20"/>
      <c r="G120" s="71"/>
    </row>
    <row r="121" spans="1:7" ht="14" x14ac:dyDescent="0.3">
      <c r="A121" s="37" t="s">
        <v>159</v>
      </c>
      <c r="B121" s="70" t="s">
        <v>160</v>
      </c>
      <c r="C121" s="38">
        <v>1</v>
      </c>
      <c r="D121" s="38" t="s">
        <v>79</v>
      </c>
      <c r="E121" s="20"/>
      <c r="F121" s="20"/>
      <c r="G121" s="71"/>
    </row>
    <row r="122" spans="1:7" ht="42" x14ac:dyDescent="0.3">
      <c r="A122" s="37">
        <v>83</v>
      </c>
      <c r="B122" s="70" t="s">
        <v>199</v>
      </c>
      <c r="C122" s="38"/>
      <c r="D122" s="38"/>
      <c r="E122" s="20"/>
      <c r="F122" s="20"/>
      <c r="G122" s="71"/>
    </row>
    <row r="123" spans="1:7" ht="14" x14ac:dyDescent="0.3">
      <c r="A123" s="37" t="s">
        <v>21</v>
      </c>
      <c r="B123" s="70" t="s">
        <v>162</v>
      </c>
      <c r="C123" s="38">
        <v>1</v>
      </c>
      <c r="D123" s="38" t="s">
        <v>79</v>
      </c>
      <c r="E123" s="20"/>
      <c r="F123" s="20"/>
      <c r="G123" s="71"/>
    </row>
    <row r="124" spans="1:7" ht="14" x14ac:dyDescent="0.3">
      <c r="A124" s="37" t="s">
        <v>23</v>
      </c>
      <c r="B124" s="70" t="s">
        <v>163</v>
      </c>
      <c r="C124" s="38">
        <v>1</v>
      </c>
      <c r="D124" s="38" t="s">
        <v>79</v>
      </c>
      <c r="E124" s="20"/>
      <c r="F124" s="20"/>
      <c r="G124" s="71"/>
    </row>
    <row r="125" spans="1:7" ht="14" x14ac:dyDescent="0.3">
      <c r="A125" s="37" t="s">
        <v>26</v>
      </c>
      <c r="B125" s="70" t="s">
        <v>164</v>
      </c>
      <c r="C125" s="38">
        <v>1</v>
      </c>
      <c r="D125" s="38" t="s">
        <v>79</v>
      </c>
      <c r="E125" s="20"/>
      <c r="F125" s="20"/>
      <c r="G125" s="71"/>
    </row>
    <row r="126" spans="1:7" ht="28" x14ac:dyDescent="0.3">
      <c r="A126" s="37">
        <v>87</v>
      </c>
      <c r="B126" s="70" t="s">
        <v>200</v>
      </c>
      <c r="C126" s="38">
        <v>1</v>
      </c>
      <c r="D126" s="38" t="s">
        <v>165</v>
      </c>
      <c r="E126" s="20"/>
      <c r="F126" s="20"/>
      <c r="G126" s="71"/>
    </row>
    <row r="127" spans="1:7" ht="28" x14ac:dyDescent="0.3">
      <c r="A127" s="37">
        <v>88</v>
      </c>
      <c r="B127" s="70" t="s">
        <v>201</v>
      </c>
      <c r="C127" s="38"/>
      <c r="D127" s="38"/>
      <c r="E127" s="20"/>
      <c r="F127" s="20"/>
      <c r="G127" s="71"/>
    </row>
    <row r="128" spans="1:7" ht="14" x14ac:dyDescent="0.3">
      <c r="A128" s="37"/>
      <c r="B128" s="70" t="s">
        <v>166</v>
      </c>
      <c r="C128" s="38">
        <v>1</v>
      </c>
      <c r="D128" s="38" t="s">
        <v>137</v>
      </c>
      <c r="E128" s="20"/>
      <c r="F128" s="20"/>
      <c r="G128" s="71"/>
    </row>
    <row r="129" spans="1:7" ht="56" x14ac:dyDescent="0.3">
      <c r="A129" s="37">
        <v>89</v>
      </c>
      <c r="B129" s="70" t="s">
        <v>202</v>
      </c>
      <c r="C129" s="38">
        <v>1</v>
      </c>
      <c r="D129" s="38" t="s">
        <v>98</v>
      </c>
      <c r="E129" s="20"/>
      <c r="F129" s="20"/>
      <c r="G129" s="71"/>
    </row>
    <row r="130" spans="1:7" ht="70" x14ac:dyDescent="0.35">
      <c r="A130" s="37">
        <v>91</v>
      </c>
      <c r="B130" s="70" t="s">
        <v>167</v>
      </c>
      <c r="G130" s="71"/>
    </row>
    <row r="131" spans="1:7" ht="42" x14ac:dyDescent="0.3">
      <c r="A131" s="37" t="s">
        <v>21</v>
      </c>
      <c r="B131" s="70" t="s">
        <v>168</v>
      </c>
      <c r="C131" s="38">
        <v>1</v>
      </c>
      <c r="D131" s="38" t="s">
        <v>137</v>
      </c>
      <c r="E131" s="20"/>
      <c r="F131" s="20"/>
      <c r="G131" s="71"/>
    </row>
    <row r="132" spans="1:7" ht="42" x14ac:dyDescent="0.3">
      <c r="A132" s="37" t="s">
        <v>23</v>
      </c>
      <c r="B132" s="70" t="s">
        <v>169</v>
      </c>
      <c r="C132" s="38">
        <v>1</v>
      </c>
      <c r="D132" s="38" t="s">
        <v>137</v>
      </c>
      <c r="E132" s="20"/>
      <c r="F132" s="20"/>
      <c r="G132" s="71"/>
    </row>
    <row r="133" spans="1:7" ht="28.5" thickBot="1" x14ac:dyDescent="0.35">
      <c r="A133" s="37" t="s">
        <v>26</v>
      </c>
      <c r="B133" s="70" t="s">
        <v>170</v>
      </c>
      <c r="C133" s="38">
        <v>1</v>
      </c>
      <c r="D133" s="38" t="s">
        <v>137</v>
      </c>
      <c r="E133" s="20"/>
      <c r="F133" s="20"/>
      <c r="G133" s="71"/>
    </row>
    <row r="134" spans="1:7" ht="16" thickBot="1" x14ac:dyDescent="0.4">
      <c r="A134" s="32"/>
      <c r="B134" s="31" t="s">
        <v>6</v>
      </c>
      <c r="C134" s="33"/>
      <c r="D134" s="33"/>
      <c r="E134" s="34"/>
      <c r="F134" s="34"/>
      <c r="G134" s="44"/>
    </row>
    <row r="135" spans="1:7" ht="14" x14ac:dyDescent="0.3">
      <c r="A135" s="37"/>
      <c r="B135" s="70"/>
      <c r="C135" s="38"/>
      <c r="D135" s="38"/>
      <c r="E135" s="20"/>
      <c r="F135" s="20"/>
      <c r="G135" s="71"/>
    </row>
    <row r="136" spans="1:7" ht="14" x14ac:dyDescent="0.3">
      <c r="A136" s="37"/>
      <c r="B136" s="70"/>
      <c r="C136" s="38"/>
      <c r="D136" s="38"/>
      <c r="E136" s="20"/>
      <c r="F136" s="20"/>
      <c r="G136" s="71"/>
    </row>
    <row r="137" spans="1:7" ht="14" x14ac:dyDescent="0.3">
      <c r="A137" s="37"/>
      <c r="B137" s="70"/>
      <c r="C137" s="38"/>
      <c r="D137" s="38"/>
      <c r="E137" s="20"/>
      <c r="F137" s="20"/>
      <c r="G137" s="71"/>
    </row>
    <row r="138" spans="1:7" ht="14" x14ac:dyDescent="0.3">
      <c r="A138" s="37"/>
      <c r="B138" s="70"/>
      <c r="C138" s="38"/>
      <c r="D138" s="38"/>
      <c r="E138" s="20"/>
      <c r="F138" s="20"/>
      <c r="G138" s="71"/>
    </row>
    <row r="139" spans="1:7" ht="14" x14ac:dyDescent="0.3">
      <c r="A139" s="37"/>
      <c r="B139" s="70"/>
      <c r="C139" s="38"/>
      <c r="D139" s="38"/>
      <c r="E139" s="20"/>
      <c r="F139" s="20"/>
      <c r="G139" s="71"/>
    </row>
    <row r="141" spans="1:7" thickBot="1" x14ac:dyDescent="0.35">
      <c r="F141" s="7"/>
      <c r="G141" s="7"/>
    </row>
    <row r="142" spans="1:7" ht="16" thickBot="1" x14ac:dyDescent="0.4">
      <c r="A142" s="82" t="s">
        <v>20</v>
      </c>
      <c r="B142" s="83"/>
      <c r="C142" s="83"/>
      <c r="D142" s="84"/>
      <c r="F142" s="7"/>
      <c r="G142" s="74">
        <v>71897399.780005142</v>
      </c>
    </row>
    <row r="143" spans="1:7" ht="14" x14ac:dyDescent="0.3">
      <c r="F143" s="7"/>
      <c r="G143" s="7"/>
    </row>
    <row r="144" spans="1:7" ht="14" x14ac:dyDescent="0.3">
      <c r="F144" s="7"/>
      <c r="G144" s="7"/>
    </row>
    <row r="145" spans="6:7" ht="14" x14ac:dyDescent="0.3">
      <c r="F145" s="7"/>
      <c r="G145" s="7"/>
    </row>
    <row r="146" spans="6:7" ht="14" x14ac:dyDescent="0.3">
      <c r="F146" s="7"/>
      <c r="G146" s="7"/>
    </row>
    <row r="147" spans="6:7" ht="14" x14ac:dyDescent="0.3">
      <c r="F147" s="7"/>
      <c r="G147" s="7"/>
    </row>
    <row r="148" spans="6:7" ht="14" x14ac:dyDescent="0.3">
      <c r="F148" s="7"/>
      <c r="G148" s="7"/>
    </row>
    <row r="149" spans="6:7" ht="14" x14ac:dyDescent="0.3">
      <c r="F149" s="7"/>
      <c r="G149" s="7"/>
    </row>
    <row r="150" spans="6:7" ht="14" x14ac:dyDescent="0.3">
      <c r="F150" s="7"/>
      <c r="G150" s="7"/>
    </row>
    <row r="151" spans="6:7" ht="14" x14ac:dyDescent="0.3">
      <c r="F151" s="7"/>
      <c r="G151" s="7"/>
    </row>
    <row r="152" spans="6:7" ht="14" x14ac:dyDescent="0.3">
      <c r="F152" s="7"/>
      <c r="G152" s="7"/>
    </row>
    <row r="153" spans="6:7" ht="14" x14ac:dyDescent="0.3">
      <c r="F153" s="7"/>
      <c r="G153" s="7"/>
    </row>
    <row r="154" spans="6:7" ht="14" x14ac:dyDescent="0.3">
      <c r="F154" s="7"/>
      <c r="G154" s="7"/>
    </row>
    <row r="155" spans="6:7" ht="14" x14ac:dyDescent="0.3">
      <c r="F155" s="7"/>
      <c r="G155" s="7"/>
    </row>
    <row r="156" spans="6:7" ht="14" x14ac:dyDescent="0.3">
      <c r="F156" s="7"/>
      <c r="G156" s="7"/>
    </row>
    <row r="157" spans="6:7" ht="14" x14ac:dyDescent="0.3">
      <c r="F157" s="7"/>
      <c r="G157" s="7"/>
    </row>
    <row r="158" spans="6:7" ht="14" x14ac:dyDescent="0.3">
      <c r="F158" s="7"/>
      <c r="G158" s="7"/>
    </row>
    <row r="159" spans="6:7" ht="14" x14ac:dyDescent="0.3">
      <c r="F159" s="7"/>
      <c r="G159" s="7"/>
    </row>
    <row r="160" spans="6:7" ht="14" x14ac:dyDescent="0.3">
      <c r="F160" s="7"/>
      <c r="G160" s="7"/>
    </row>
    <row r="161" spans="6:7" ht="14" x14ac:dyDescent="0.3">
      <c r="F161" s="7"/>
      <c r="G161" s="7"/>
    </row>
    <row r="162" spans="6:7" ht="14" x14ac:dyDescent="0.3">
      <c r="F162" s="7"/>
      <c r="G162" s="7"/>
    </row>
    <row r="163" spans="6:7" ht="14" x14ac:dyDescent="0.3">
      <c r="F163" s="7"/>
      <c r="G163" s="7"/>
    </row>
    <row r="164" spans="6:7" ht="14" x14ac:dyDescent="0.3">
      <c r="F164" s="7"/>
      <c r="G164" s="7"/>
    </row>
    <row r="165" spans="6:7" ht="14" x14ac:dyDescent="0.3">
      <c r="F165" s="7"/>
      <c r="G165" s="7"/>
    </row>
    <row r="166" spans="6:7" ht="14" x14ac:dyDescent="0.3">
      <c r="F166" s="7"/>
      <c r="G166" s="7"/>
    </row>
    <row r="167" spans="6:7" ht="14" x14ac:dyDescent="0.3">
      <c r="F167" s="7"/>
      <c r="G167" s="7"/>
    </row>
    <row r="168" spans="6:7" ht="14" x14ac:dyDescent="0.3">
      <c r="F168" s="7"/>
      <c r="G168" s="7"/>
    </row>
    <row r="169" spans="6:7" ht="14" x14ac:dyDescent="0.3">
      <c r="F169" s="7"/>
      <c r="G169" s="7"/>
    </row>
    <row r="170" spans="6:7" ht="14" x14ac:dyDescent="0.3">
      <c r="F170" s="7"/>
      <c r="G170" s="7"/>
    </row>
    <row r="171" spans="6:7" ht="14" x14ac:dyDescent="0.3">
      <c r="F171" s="7"/>
      <c r="G171" s="7"/>
    </row>
    <row r="172" spans="6:7" ht="14" x14ac:dyDescent="0.3">
      <c r="F172" s="7"/>
      <c r="G172" s="7"/>
    </row>
    <row r="173" spans="6:7" ht="14" x14ac:dyDescent="0.3">
      <c r="F173" s="7"/>
      <c r="G173" s="7"/>
    </row>
    <row r="174" spans="6:7" ht="14" x14ac:dyDescent="0.3">
      <c r="F174" s="7"/>
      <c r="G174" s="7"/>
    </row>
    <row r="175" spans="6:7" ht="14" x14ac:dyDescent="0.3">
      <c r="F175" s="7"/>
      <c r="G175" s="7"/>
    </row>
    <row r="176" spans="6:7" ht="14" x14ac:dyDescent="0.3">
      <c r="F176" s="7"/>
      <c r="G176" s="7"/>
    </row>
    <row r="177" spans="6:7" ht="14" x14ac:dyDescent="0.3">
      <c r="F177" s="7"/>
      <c r="G177" s="7"/>
    </row>
    <row r="178" spans="6:7" ht="14" x14ac:dyDescent="0.3">
      <c r="F178" s="7"/>
      <c r="G178" s="7"/>
    </row>
    <row r="179" spans="6:7" ht="14" x14ac:dyDescent="0.3">
      <c r="F179" s="7"/>
      <c r="G179" s="7"/>
    </row>
    <row r="180" spans="6:7" ht="14" x14ac:dyDescent="0.3">
      <c r="F180" s="7"/>
      <c r="G180" s="7"/>
    </row>
    <row r="181" spans="6:7" ht="14" x14ac:dyDescent="0.3">
      <c r="F181" s="7"/>
      <c r="G181" s="7"/>
    </row>
    <row r="182" spans="6:7" ht="14" x14ac:dyDescent="0.3">
      <c r="F182" s="7"/>
      <c r="G182" s="7"/>
    </row>
    <row r="183" spans="6:7" ht="14" x14ac:dyDescent="0.3">
      <c r="F183" s="7"/>
      <c r="G183" s="7"/>
    </row>
    <row r="184" spans="6:7" ht="14" x14ac:dyDescent="0.3">
      <c r="F184" s="7"/>
      <c r="G184" s="7"/>
    </row>
    <row r="185" spans="6:7" ht="14" x14ac:dyDescent="0.3">
      <c r="F185" s="7"/>
      <c r="G185" s="7"/>
    </row>
    <row r="186" spans="6:7" ht="14" x14ac:dyDescent="0.3">
      <c r="F186" s="7"/>
      <c r="G186" s="7"/>
    </row>
    <row r="187" spans="6:7" ht="14" x14ac:dyDescent="0.3">
      <c r="F187" s="7"/>
      <c r="G187" s="7"/>
    </row>
    <row r="188" spans="6:7" ht="14" x14ac:dyDescent="0.3">
      <c r="F188" s="7"/>
      <c r="G188" s="7"/>
    </row>
    <row r="189" spans="6:7" ht="14" x14ac:dyDescent="0.3">
      <c r="F189" s="7"/>
      <c r="G189" s="7"/>
    </row>
    <row r="190" spans="6:7" ht="14" x14ac:dyDescent="0.3">
      <c r="F190" s="7"/>
      <c r="G190" s="7"/>
    </row>
    <row r="191" spans="6:7" ht="14" x14ac:dyDescent="0.3">
      <c r="F191" s="7"/>
      <c r="G191" s="7"/>
    </row>
    <row r="192" spans="6:7" ht="14" x14ac:dyDescent="0.3">
      <c r="F192" s="7"/>
      <c r="G192" s="7"/>
    </row>
    <row r="193" spans="6:7" ht="14" x14ac:dyDescent="0.3">
      <c r="F193" s="7"/>
      <c r="G193" s="7"/>
    </row>
    <row r="194" spans="6:7" ht="14" x14ac:dyDescent="0.3">
      <c r="F194" s="7"/>
      <c r="G194" s="7"/>
    </row>
    <row r="195" spans="6:7" ht="14" x14ac:dyDescent="0.3">
      <c r="F195" s="7"/>
      <c r="G195" s="7"/>
    </row>
    <row r="196" spans="6:7" ht="14" x14ac:dyDescent="0.3">
      <c r="F196" s="7"/>
      <c r="G196" s="7"/>
    </row>
    <row r="197" spans="6:7" ht="14" x14ac:dyDescent="0.3">
      <c r="F197" s="7"/>
      <c r="G197" s="7"/>
    </row>
    <row r="198" spans="6:7" ht="14" x14ac:dyDescent="0.3">
      <c r="F198" s="7"/>
      <c r="G198" s="7"/>
    </row>
    <row r="199" spans="6:7" ht="14" x14ac:dyDescent="0.3">
      <c r="F199" s="7"/>
      <c r="G199" s="7"/>
    </row>
    <row r="200" spans="6:7" ht="14" x14ac:dyDescent="0.3">
      <c r="F200" s="7"/>
      <c r="G200" s="7"/>
    </row>
    <row r="201" spans="6:7" ht="14" x14ac:dyDescent="0.3">
      <c r="F201" s="7"/>
      <c r="G201" s="7"/>
    </row>
    <row r="202" spans="6:7" ht="14" x14ac:dyDescent="0.3">
      <c r="F202" s="7"/>
      <c r="G202" s="7"/>
    </row>
    <row r="203" spans="6:7" ht="14" x14ac:dyDescent="0.3">
      <c r="F203" s="7"/>
      <c r="G203" s="7"/>
    </row>
    <row r="204" spans="6:7" ht="14" x14ac:dyDescent="0.3">
      <c r="F204" s="7"/>
      <c r="G204" s="7"/>
    </row>
    <row r="205" spans="6:7" ht="14" x14ac:dyDescent="0.3">
      <c r="F205" s="7"/>
      <c r="G205" s="7"/>
    </row>
    <row r="206" spans="6:7" ht="14" x14ac:dyDescent="0.3">
      <c r="F206" s="7"/>
      <c r="G206" s="7"/>
    </row>
    <row r="207" spans="6:7" ht="14" x14ac:dyDescent="0.3">
      <c r="F207" s="7"/>
      <c r="G207" s="7"/>
    </row>
    <row r="208" spans="6:7" ht="14" x14ac:dyDescent="0.3">
      <c r="F208" s="7"/>
      <c r="G208" s="7"/>
    </row>
    <row r="209" spans="6:7" ht="14" x14ac:dyDescent="0.3">
      <c r="F209" s="7"/>
      <c r="G209" s="7"/>
    </row>
    <row r="210" spans="6:7" ht="14" x14ac:dyDescent="0.3">
      <c r="F210" s="7"/>
      <c r="G210" s="7"/>
    </row>
    <row r="211" spans="6:7" ht="14" x14ac:dyDescent="0.3">
      <c r="F211" s="7"/>
      <c r="G211" s="7"/>
    </row>
    <row r="212" spans="6:7" ht="14" x14ac:dyDescent="0.3">
      <c r="F212" s="7"/>
      <c r="G212" s="7"/>
    </row>
    <row r="213" spans="6:7" ht="14" x14ac:dyDescent="0.3">
      <c r="F213" s="7"/>
      <c r="G213" s="7"/>
    </row>
    <row r="214" spans="6:7" ht="14" x14ac:dyDescent="0.3">
      <c r="F214" s="7"/>
      <c r="G214" s="7"/>
    </row>
    <row r="215" spans="6:7" ht="14" x14ac:dyDescent="0.3">
      <c r="F215" s="7"/>
      <c r="G215" s="7"/>
    </row>
    <row r="216" spans="6:7" ht="14" x14ac:dyDescent="0.3">
      <c r="F216" s="7"/>
      <c r="G216" s="7"/>
    </row>
    <row r="217" spans="6:7" ht="14" x14ac:dyDescent="0.3">
      <c r="F217" s="7"/>
      <c r="G217" s="7"/>
    </row>
    <row r="218" spans="6:7" ht="14" x14ac:dyDescent="0.3">
      <c r="F218" s="7"/>
      <c r="G218" s="7"/>
    </row>
    <row r="219" spans="6:7" ht="14" x14ac:dyDescent="0.3">
      <c r="F219" s="7"/>
      <c r="G219" s="7"/>
    </row>
    <row r="220" spans="6:7" ht="14" x14ac:dyDescent="0.3">
      <c r="F220" s="7"/>
      <c r="G220" s="7"/>
    </row>
    <row r="221" spans="6:7" ht="14" x14ac:dyDescent="0.3">
      <c r="F221" s="7"/>
      <c r="G221" s="7"/>
    </row>
    <row r="222" spans="6:7" ht="14" x14ac:dyDescent="0.3">
      <c r="F222" s="7"/>
      <c r="G222" s="7"/>
    </row>
  </sheetData>
  <mergeCells count="8">
    <mergeCell ref="A142:D142"/>
    <mergeCell ref="A6:A7"/>
    <mergeCell ref="C2:C3"/>
    <mergeCell ref="D2:D3"/>
    <mergeCell ref="A2:A3"/>
    <mergeCell ref="B2:B3"/>
    <mergeCell ref="E3:E4"/>
    <mergeCell ref="F2:G2"/>
  </mergeCells>
  <printOptions horizontalCentered="1"/>
  <pageMargins left="0.23622047244094491" right="0.23622047244094491" top="0.74803149606299213" bottom="0.74803149606299213" header="0.31496062992125984" footer="0.31496062992125984"/>
  <pageSetup paperSize="9" scale="64" orientation="portrait" r:id="rId1"/>
  <headerFooter>
    <oddHeader>&amp;R&amp;"-,Bold"ANNEXURE - I</oddHeader>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85" zoomScaleNormal="85" workbookViewId="0">
      <selection activeCell="E12" sqref="E12"/>
    </sheetView>
  </sheetViews>
  <sheetFormatPr defaultRowHeight="14.5" x14ac:dyDescent="0.35"/>
  <cols>
    <col min="1" max="1" width="7.1796875" bestFit="1" customWidth="1"/>
    <col min="2" max="3" width="17.81640625" customWidth="1"/>
    <col min="5" max="5" width="14.7265625" bestFit="1" customWidth="1"/>
    <col min="7" max="7" width="18" customWidth="1"/>
  </cols>
  <sheetData>
    <row r="1" spans="1:7" ht="15" thickBot="1" x14ac:dyDescent="0.4"/>
    <row r="2" spans="1:7" ht="19" thickBot="1" x14ac:dyDescent="0.5">
      <c r="A2" s="98" t="s">
        <v>73</v>
      </c>
      <c r="B2" s="99"/>
      <c r="C2" s="99"/>
      <c r="D2" s="99"/>
      <c r="E2" s="99"/>
      <c r="F2" s="99"/>
      <c r="G2" s="100"/>
    </row>
    <row r="3" spans="1:7" ht="16" thickBot="1" x14ac:dyDescent="0.4">
      <c r="A3" s="101" t="s">
        <v>74</v>
      </c>
      <c r="B3" s="102"/>
      <c r="C3" s="102"/>
      <c r="D3" s="103" t="s">
        <v>75</v>
      </c>
      <c r="E3" s="104"/>
      <c r="F3" s="104"/>
      <c r="G3" s="105"/>
    </row>
    <row r="4" spans="1:7" ht="6" customHeight="1" thickBot="1" x14ac:dyDescent="0.4">
      <c r="A4" s="106"/>
      <c r="B4" s="107"/>
      <c r="C4" s="107"/>
      <c r="D4" s="107"/>
      <c r="E4" s="107"/>
      <c r="F4" s="107"/>
      <c r="G4" s="108"/>
    </row>
    <row r="5" spans="1:7" ht="16" thickBot="1" x14ac:dyDescent="0.4">
      <c r="A5" s="109" t="s">
        <v>76</v>
      </c>
      <c r="B5" s="110"/>
      <c r="C5" s="110"/>
      <c r="D5" s="110"/>
      <c r="E5" s="110"/>
      <c r="F5" s="110"/>
      <c r="G5" s="111"/>
    </row>
    <row r="6" spans="1:7" ht="16" thickBot="1" x14ac:dyDescent="0.4">
      <c r="A6" s="54" t="s">
        <v>77</v>
      </c>
      <c r="B6" s="112" t="s">
        <v>78</v>
      </c>
      <c r="C6" s="113"/>
      <c r="D6" s="54" t="s">
        <v>79</v>
      </c>
      <c r="E6" s="54" t="s">
        <v>80</v>
      </c>
      <c r="F6" s="54" t="s">
        <v>63</v>
      </c>
      <c r="G6" s="54" t="s">
        <v>81</v>
      </c>
    </row>
    <row r="7" spans="1:7" x14ac:dyDescent="0.35">
      <c r="A7" s="55">
        <v>1</v>
      </c>
      <c r="B7" s="114" t="s">
        <v>82</v>
      </c>
      <c r="C7" s="114"/>
      <c r="D7" s="56">
        <v>1</v>
      </c>
      <c r="E7" s="57">
        <v>5985.2489812499989</v>
      </c>
      <c r="F7" s="58" t="s">
        <v>83</v>
      </c>
      <c r="G7" s="59"/>
    </row>
    <row r="8" spans="1:7" x14ac:dyDescent="0.35">
      <c r="A8" s="60">
        <v>2</v>
      </c>
      <c r="B8" s="94" t="s">
        <v>84</v>
      </c>
      <c r="C8" s="94"/>
      <c r="D8" s="47">
        <v>1</v>
      </c>
      <c r="E8" s="61">
        <v>8058.0848250000008</v>
      </c>
      <c r="F8" s="46" t="s">
        <v>83</v>
      </c>
      <c r="G8" s="62"/>
    </row>
    <row r="9" spans="1:7" x14ac:dyDescent="0.35">
      <c r="A9" s="55">
        <v>3</v>
      </c>
      <c r="B9" s="94" t="s">
        <v>85</v>
      </c>
      <c r="C9" s="94"/>
      <c r="D9" s="47">
        <v>1</v>
      </c>
      <c r="E9" s="61">
        <v>49.716480000000004</v>
      </c>
      <c r="F9" s="46" t="s">
        <v>83</v>
      </c>
      <c r="G9" s="62"/>
    </row>
    <row r="10" spans="1:7" x14ac:dyDescent="0.35">
      <c r="A10" s="60">
        <v>4</v>
      </c>
      <c r="B10" s="94" t="s">
        <v>86</v>
      </c>
      <c r="C10" s="94"/>
      <c r="D10" s="47">
        <v>1</v>
      </c>
      <c r="E10" s="61">
        <v>18.60392835</v>
      </c>
      <c r="F10" s="46" t="s">
        <v>83</v>
      </c>
      <c r="G10" s="62"/>
    </row>
    <row r="11" spans="1:7" x14ac:dyDescent="0.35">
      <c r="A11" s="55">
        <v>5</v>
      </c>
      <c r="B11" s="94" t="s">
        <v>204</v>
      </c>
      <c r="C11" s="94"/>
      <c r="D11" s="47">
        <v>1</v>
      </c>
      <c r="E11" s="61">
        <v>12.228654375000001</v>
      </c>
      <c r="F11" s="46" t="s">
        <v>83</v>
      </c>
      <c r="G11" s="62"/>
    </row>
    <row r="12" spans="1:7" x14ac:dyDescent="0.35">
      <c r="A12" s="60">
        <v>6</v>
      </c>
      <c r="B12" s="94" t="s">
        <v>87</v>
      </c>
      <c r="C12" s="94"/>
      <c r="D12" s="47">
        <v>1</v>
      </c>
      <c r="E12" s="61">
        <v>61.167750000000005</v>
      </c>
      <c r="F12" s="46" t="s">
        <v>83</v>
      </c>
      <c r="G12" s="62"/>
    </row>
    <row r="13" spans="1:7" x14ac:dyDescent="0.35">
      <c r="A13" s="55">
        <v>7</v>
      </c>
      <c r="B13" s="94" t="s">
        <v>88</v>
      </c>
      <c r="C13" s="94"/>
      <c r="D13" s="47">
        <v>1</v>
      </c>
      <c r="E13" s="61">
        <v>179.35575</v>
      </c>
      <c r="F13" s="46" t="s">
        <v>83</v>
      </c>
      <c r="G13" s="62"/>
    </row>
    <row r="14" spans="1:7" x14ac:dyDescent="0.35">
      <c r="A14" s="60">
        <v>8</v>
      </c>
      <c r="B14" s="94" t="s">
        <v>89</v>
      </c>
      <c r="C14" s="94"/>
      <c r="D14" s="47">
        <v>1</v>
      </c>
      <c r="E14" s="61">
        <v>304.49447700000002</v>
      </c>
      <c r="F14" s="46" t="s">
        <v>83</v>
      </c>
      <c r="G14" s="62"/>
    </row>
    <row r="15" spans="1:7" x14ac:dyDescent="0.35">
      <c r="A15" s="55">
        <v>9</v>
      </c>
      <c r="B15" s="94" t="s">
        <v>90</v>
      </c>
      <c r="C15" s="94"/>
      <c r="D15" s="47">
        <v>1</v>
      </c>
      <c r="E15" s="61">
        <v>73.662813000000014</v>
      </c>
      <c r="F15" s="46" t="s">
        <v>83</v>
      </c>
      <c r="G15" s="62"/>
    </row>
    <row r="16" spans="1:7" x14ac:dyDescent="0.35">
      <c r="A16" s="60">
        <v>10</v>
      </c>
      <c r="B16" s="94" t="s">
        <v>91</v>
      </c>
      <c r="C16" s="94"/>
      <c r="D16" s="47">
        <v>1</v>
      </c>
      <c r="E16" s="61">
        <v>178.78118999999998</v>
      </c>
      <c r="F16" s="46" t="s">
        <v>83</v>
      </c>
      <c r="G16" s="62"/>
    </row>
    <row r="17" spans="1:7" x14ac:dyDescent="0.35">
      <c r="A17" s="55">
        <v>11</v>
      </c>
      <c r="B17" s="94" t="s">
        <v>92</v>
      </c>
      <c r="C17" s="94"/>
      <c r="D17" s="47">
        <v>1</v>
      </c>
      <c r="E17" s="61">
        <v>455.94583256250007</v>
      </c>
      <c r="F17" s="46" t="s">
        <v>83</v>
      </c>
      <c r="G17" s="62"/>
    </row>
    <row r="18" spans="1:7" x14ac:dyDescent="0.35">
      <c r="A18" s="60">
        <v>12</v>
      </c>
      <c r="B18" s="94" t="s">
        <v>93</v>
      </c>
      <c r="C18" s="94"/>
      <c r="D18" s="47">
        <v>1</v>
      </c>
      <c r="E18" s="61">
        <v>154.30000000000001</v>
      </c>
      <c r="F18" s="46" t="s">
        <v>94</v>
      </c>
      <c r="G18" s="62"/>
    </row>
    <row r="19" spans="1:7" x14ac:dyDescent="0.35">
      <c r="A19" s="55">
        <v>13</v>
      </c>
      <c r="B19" s="94" t="s">
        <v>95</v>
      </c>
      <c r="C19" s="94"/>
      <c r="D19" s="47">
        <v>1</v>
      </c>
      <c r="E19" s="61">
        <v>52.202119999999994</v>
      </c>
      <c r="F19" s="46" t="s">
        <v>83</v>
      </c>
      <c r="G19" s="62"/>
    </row>
    <row r="20" spans="1:7" x14ac:dyDescent="0.35">
      <c r="A20" s="60">
        <v>14</v>
      </c>
      <c r="B20" s="94" t="s">
        <v>96</v>
      </c>
      <c r="C20" s="94"/>
      <c r="D20" s="47">
        <v>1</v>
      </c>
      <c r="E20" s="61">
        <v>613.71039265000002</v>
      </c>
      <c r="F20" s="46" t="s">
        <v>83</v>
      </c>
      <c r="G20" s="62"/>
    </row>
    <row r="21" spans="1:7" x14ac:dyDescent="0.35">
      <c r="A21" s="55">
        <v>15</v>
      </c>
      <c r="B21" s="94" t="s">
        <v>97</v>
      </c>
      <c r="C21" s="94"/>
      <c r="D21" s="47">
        <v>1</v>
      </c>
      <c r="E21" s="61">
        <v>1046.0340000000001</v>
      </c>
      <c r="F21" s="46" t="s">
        <v>98</v>
      </c>
      <c r="G21" s="62"/>
    </row>
    <row r="22" spans="1:7" x14ac:dyDescent="0.35">
      <c r="A22" s="60">
        <v>16</v>
      </c>
      <c r="B22" s="94" t="s">
        <v>99</v>
      </c>
      <c r="C22" s="94"/>
      <c r="D22" s="47">
        <v>1</v>
      </c>
      <c r="E22" s="61">
        <v>7067.7286312500019</v>
      </c>
      <c r="F22" s="46" t="s">
        <v>98</v>
      </c>
      <c r="G22" s="62"/>
    </row>
    <row r="23" spans="1:7" x14ac:dyDescent="0.35">
      <c r="A23" s="55">
        <v>17</v>
      </c>
      <c r="B23" s="94" t="s">
        <v>100</v>
      </c>
      <c r="C23" s="94"/>
      <c r="D23" s="47">
        <v>1</v>
      </c>
      <c r="E23" s="61">
        <v>4436.5605690000002</v>
      </c>
      <c r="F23" s="46" t="s">
        <v>98</v>
      </c>
      <c r="G23" s="62"/>
    </row>
    <row r="24" spans="1:7" x14ac:dyDescent="0.35">
      <c r="A24" s="60">
        <v>18</v>
      </c>
      <c r="B24" s="94" t="s">
        <v>101</v>
      </c>
      <c r="C24" s="94"/>
      <c r="D24" s="47">
        <v>1</v>
      </c>
      <c r="E24" s="61">
        <v>745.91310750000014</v>
      </c>
      <c r="F24" s="46" t="s">
        <v>98</v>
      </c>
      <c r="G24" s="62"/>
    </row>
    <row r="25" spans="1:7" x14ac:dyDescent="0.35">
      <c r="A25" s="55">
        <v>19</v>
      </c>
      <c r="B25" s="94" t="s">
        <v>102</v>
      </c>
      <c r="C25" s="94"/>
      <c r="D25" s="47">
        <v>1</v>
      </c>
      <c r="E25" s="61">
        <v>1776.8787849999999</v>
      </c>
      <c r="F25" s="46" t="s">
        <v>98</v>
      </c>
      <c r="G25" s="62"/>
    </row>
    <row r="26" spans="1:7" x14ac:dyDescent="0.35">
      <c r="A26" s="60">
        <v>20</v>
      </c>
      <c r="B26" s="94" t="s">
        <v>103</v>
      </c>
      <c r="C26" s="94"/>
      <c r="D26" s="47">
        <v>1</v>
      </c>
      <c r="E26" s="61">
        <v>113.47182000000001</v>
      </c>
      <c r="F26" s="46" t="s">
        <v>98</v>
      </c>
      <c r="G26" s="62"/>
    </row>
    <row r="27" spans="1:7" x14ac:dyDescent="0.35">
      <c r="A27" s="55">
        <v>21</v>
      </c>
      <c r="B27" s="94" t="s">
        <v>104</v>
      </c>
      <c r="C27" s="94"/>
      <c r="D27" s="47">
        <v>1</v>
      </c>
      <c r="E27" s="61">
        <v>393.06194999999991</v>
      </c>
      <c r="F27" s="46" t="s">
        <v>98</v>
      </c>
      <c r="G27" s="62"/>
    </row>
    <row r="28" spans="1:7" x14ac:dyDescent="0.35">
      <c r="A28" s="60">
        <v>22</v>
      </c>
      <c r="B28" s="94" t="s">
        <v>105</v>
      </c>
      <c r="C28" s="94"/>
      <c r="D28" s="47">
        <v>1</v>
      </c>
      <c r="E28" s="61">
        <v>587.81015999999988</v>
      </c>
      <c r="F28" s="46" t="s">
        <v>98</v>
      </c>
      <c r="G28" s="62"/>
    </row>
    <row r="29" spans="1:7" x14ac:dyDescent="0.35">
      <c r="A29" s="55">
        <v>23</v>
      </c>
      <c r="B29" s="94" t="s">
        <v>106</v>
      </c>
      <c r="C29" s="94"/>
      <c r="D29" s="47">
        <v>1</v>
      </c>
      <c r="E29" s="61">
        <v>198.10339499999998</v>
      </c>
      <c r="F29" s="46" t="s">
        <v>98</v>
      </c>
      <c r="G29" s="62"/>
    </row>
    <row r="30" spans="1:7" x14ac:dyDescent="0.35">
      <c r="A30" s="60">
        <v>24</v>
      </c>
      <c r="B30" s="94" t="s">
        <v>107</v>
      </c>
      <c r="C30" s="94"/>
      <c r="D30" s="47">
        <v>1</v>
      </c>
      <c r="E30" s="61">
        <v>289.728725</v>
      </c>
      <c r="F30" s="46" t="s">
        <v>98</v>
      </c>
      <c r="G30" s="62"/>
    </row>
    <row r="31" spans="1:7" x14ac:dyDescent="0.35">
      <c r="A31" s="55">
        <v>25</v>
      </c>
      <c r="B31" s="94" t="s">
        <v>108</v>
      </c>
      <c r="C31" s="94"/>
      <c r="D31" s="47">
        <v>1</v>
      </c>
      <c r="E31" s="61">
        <v>56.868000000000002</v>
      </c>
      <c r="F31" s="46" t="s">
        <v>98</v>
      </c>
      <c r="G31" s="62"/>
    </row>
    <row r="32" spans="1:7" x14ac:dyDescent="0.35">
      <c r="A32" s="60">
        <v>26</v>
      </c>
      <c r="B32" s="96" t="s">
        <v>109</v>
      </c>
      <c r="C32" s="97"/>
      <c r="D32" s="47">
        <v>1</v>
      </c>
      <c r="E32" s="61">
        <v>747.02034000000015</v>
      </c>
      <c r="F32" s="46" t="s">
        <v>98</v>
      </c>
      <c r="G32" s="62"/>
    </row>
    <row r="33" spans="1:7" x14ac:dyDescent="0.35">
      <c r="A33" s="55">
        <v>27</v>
      </c>
      <c r="B33" s="96" t="s">
        <v>110</v>
      </c>
      <c r="C33" s="97"/>
      <c r="D33" s="47">
        <v>1</v>
      </c>
      <c r="E33" s="61">
        <v>160.77050000000003</v>
      </c>
      <c r="F33" s="46" t="s">
        <v>98</v>
      </c>
      <c r="G33" s="62"/>
    </row>
    <row r="34" spans="1:7" x14ac:dyDescent="0.35">
      <c r="A34" s="60">
        <v>28</v>
      </c>
      <c r="B34" s="94" t="s">
        <v>111</v>
      </c>
      <c r="C34" s="94"/>
      <c r="D34" s="47">
        <v>1</v>
      </c>
      <c r="E34" s="61">
        <v>8166.7513062500002</v>
      </c>
      <c r="F34" s="46" t="s">
        <v>98</v>
      </c>
      <c r="G34" s="62"/>
    </row>
    <row r="35" spans="1:7" x14ac:dyDescent="0.35">
      <c r="A35" s="55">
        <v>29</v>
      </c>
      <c r="B35" s="94" t="s">
        <v>112</v>
      </c>
      <c r="C35" s="94"/>
      <c r="D35" s="47">
        <v>1</v>
      </c>
      <c r="E35" s="61">
        <v>269.03100000000001</v>
      </c>
      <c r="F35" s="46" t="s">
        <v>98</v>
      </c>
      <c r="G35" s="62"/>
    </row>
    <row r="36" spans="1:7" x14ac:dyDescent="0.35">
      <c r="A36" s="60">
        <v>30</v>
      </c>
      <c r="B36" s="94" t="s">
        <v>113</v>
      </c>
      <c r="C36" s="94"/>
      <c r="D36" s="47">
        <v>1</v>
      </c>
      <c r="E36" s="61">
        <v>4859.0901469999999</v>
      </c>
      <c r="F36" s="46" t="s">
        <v>98</v>
      </c>
      <c r="G36" s="62"/>
    </row>
    <row r="37" spans="1:7" x14ac:dyDescent="0.35">
      <c r="A37" s="55">
        <v>31</v>
      </c>
      <c r="B37" s="94" t="s">
        <v>114</v>
      </c>
      <c r="C37" s="94"/>
      <c r="D37" s="47">
        <v>1</v>
      </c>
      <c r="E37" s="61">
        <v>174.30525000000003</v>
      </c>
      <c r="F37" s="46" t="s">
        <v>98</v>
      </c>
      <c r="G37" s="62"/>
    </row>
    <row r="38" spans="1:7" x14ac:dyDescent="0.35">
      <c r="A38" s="60">
        <v>32</v>
      </c>
      <c r="B38" s="94" t="s">
        <v>171</v>
      </c>
      <c r="C38" s="94"/>
      <c r="D38" s="47">
        <v>1</v>
      </c>
      <c r="E38" s="61">
        <v>41.139000000000003</v>
      </c>
      <c r="F38" s="46" t="s">
        <v>98</v>
      </c>
      <c r="G38" s="62"/>
    </row>
    <row r="39" spans="1:7" x14ac:dyDescent="0.35">
      <c r="A39" s="55">
        <v>33</v>
      </c>
      <c r="B39" s="94" t="s">
        <v>172</v>
      </c>
      <c r="C39" s="94"/>
      <c r="D39" s="47">
        <v>1</v>
      </c>
      <c r="E39" s="61">
        <v>12.442500000000003</v>
      </c>
      <c r="F39" s="46" t="s">
        <v>98</v>
      </c>
      <c r="G39" s="62"/>
    </row>
    <row r="40" spans="1:7" x14ac:dyDescent="0.35">
      <c r="A40" s="60">
        <v>34</v>
      </c>
      <c r="B40" s="94" t="s">
        <v>115</v>
      </c>
      <c r="C40" s="94"/>
      <c r="D40" s="47">
        <v>1</v>
      </c>
      <c r="E40" s="61">
        <v>64.38600000000001</v>
      </c>
      <c r="F40" s="46" t="s">
        <v>98</v>
      </c>
      <c r="G40" s="62"/>
    </row>
    <row r="41" spans="1:7" x14ac:dyDescent="0.35">
      <c r="A41" s="55">
        <v>35</v>
      </c>
      <c r="B41" s="94" t="s">
        <v>116</v>
      </c>
      <c r="C41" s="94"/>
      <c r="D41" s="47">
        <v>1</v>
      </c>
      <c r="E41" s="61">
        <v>69.929999999999993</v>
      </c>
      <c r="F41" s="46" t="s">
        <v>98</v>
      </c>
      <c r="G41" s="62"/>
    </row>
    <row r="42" spans="1:7" x14ac:dyDescent="0.35">
      <c r="A42" s="60">
        <v>36</v>
      </c>
      <c r="B42" s="94" t="s">
        <v>117</v>
      </c>
      <c r="C42" s="94"/>
      <c r="D42" s="47">
        <v>1</v>
      </c>
      <c r="E42" s="61">
        <v>172.88999999999996</v>
      </c>
      <c r="F42" s="46" t="s">
        <v>98</v>
      </c>
      <c r="G42" s="62"/>
    </row>
    <row r="43" spans="1:7" x14ac:dyDescent="0.35">
      <c r="A43" s="55">
        <v>37</v>
      </c>
      <c r="B43" s="94" t="s">
        <v>118</v>
      </c>
      <c r="C43" s="94"/>
      <c r="D43" s="47">
        <v>1</v>
      </c>
      <c r="E43" s="61">
        <v>35.04</v>
      </c>
      <c r="F43" s="46" t="s">
        <v>98</v>
      </c>
      <c r="G43" s="62"/>
    </row>
    <row r="44" spans="1:7" x14ac:dyDescent="0.35">
      <c r="A44" s="60">
        <v>38</v>
      </c>
      <c r="B44" s="94" t="s">
        <v>119</v>
      </c>
      <c r="C44" s="94"/>
      <c r="D44" s="47">
        <v>1</v>
      </c>
      <c r="E44" s="61">
        <v>76.387500000000003</v>
      </c>
      <c r="F44" s="46" t="s">
        <v>98</v>
      </c>
      <c r="G44" s="62"/>
    </row>
    <row r="45" spans="1:7" x14ac:dyDescent="0.35">
      <c r="A45" s="55">
        <v>39</v>
      </c>
      <c r="B45" s="94" t="s">
        <v>120</v>
      </c>
      <c r="C45" s="94"/>
      <c r="D45" s="47">
        <v>1</v>
      </c>
      <c r="E45" s="67">
        <v>161.51960000000005</v>
      </c>
      <c r="F45" s="46" t="s">
        <v>98</v>
      </c>
      <c r="G45" s="62"/>
    </row>
    <row r="46" spans="1:7" x14ac:dyDescent="0.35">
      <c r="A46" s="60">
        <v>40</v>
      </c>
      <c r="B46" s="94" t="s">
        <v>121</v>
      </c>
      <c r="C46" s="94"/>
      <c r="D46" s="47">
        <v>1</v>
      </c>
      <c r="E46" s="67">
        <v>49.05037500000001</v>
      </c>
      <c r="F46" s="46" t="s">
        <v>98</v>
      </c>
      <c r="G46" s="62"/>
    </row>
    <row r="47" spans="1:7" ht="15" thickBot="1" x14ac:dyDescent="0.4">
      <c r="A47" s="75">
        <v>41</v>
      </c>
      <c r="B47" s="95" t="s">
        <v>122</v>
      </c>
      <c r="C47" s="95"/>
      <c r="D47" s="63">
        <v>1</v>
      </c>
      <c r="E47" s="68">
        <v>500</v>
      </c>
      <c r="F47" s="64" t="s">
        <v>137</v>
      </c>
      <c r="G47" s="65" t="s">
        <v>138</v>
      </c>
    </row>
  </sheetData>
  <mergeCells count="47">
    <mergeCell ref="B13:C13"/>
    <mergeCell ref="A2:G2"/>
    <mergeCell ref="A3:C3"/>
    <mergeCell ref="D3:G3"/>
    <mergeCell ref="A4:G4"/>
    <mergeCell ref="A5:G5"/>
    <mergeCell ref="B6:C6"/>
    <mergeCell ref="B7:C7"/>
    <mergeCell ref="B8:C8"/>
    <mergeCell ref="B9:C9"/>
    <mergeCell ref="B10:C10"/>
    <mergeCell ref="B12:C12"/>
    <mergeCell ref="B11:C11"/>
    <mergeCell ref="B25:C25"/>
    <mergeCell ref="B14:C14"/>
    <mergeCell ref="B15:C15"/>
    <mergeCell ref="B16:C16"/>
    <mergeCell ref="B17:C17"/>
    <mergeCell ref="B18:C18"/>
    <mergeCell ref="B19:C19"/>
    <mergeCell ref="B20:C20"/>
    <mergeCell ref="B21:C21"/>
    <mergeCell ref="B22:C22"/>
    <mergeCell ref="B23:C23"/>
    <mergeCell ref="B24:C24"/>
    <mergeCell ref="B36:C36"/>
    <mergeCell ref="B26:C26"/>
    <mergeCell ref="B27:C27"/>
    <mergeCell ref="B28:C28"/>
    <mergeCell ref="B29:C29"/>
    <mergeCell ref="B30:C30"/>
    <mergeCell ref="B31:C31"/>
    <mergeCell ref="B32:C32"/>
    <mergeCell ref="B33:C33"/>
    <mergeCell ref="B34:C34"/>
    <mergeCell ref="B35:C35"/>
    <mergeCell ref="B45:C45"/>
    <mergeCell ref="B46:C46"/>
    <mergeCell ref="B47:C47"/>
    <mergeCell ref="B37:C37"/>
    <mergeCell ref="B40:C40"/>
    <mergeCell ref="B41:C41"/>
    <mergeCell ref="B42:C42"/>
    <mergeCell ref="B43:C43"/>
    <mergeCell ref="B44:C44"/>
    <mergeCell ref="B38:C38"/>
    <mergeCell ref="B39:C39"/>
  </mergeCells>
  <printOptions horizontalCentered="1"/>
  <pageMargins left="0.2" right="0.2" top="0.7" bottom="0.25" header="0.25" footer="0.25"/>
  <pageSetup paperSize="9" orientation="portrait"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 MAIN BUILDING CIVIL</vt:lpstr>
      <vt:lpstr>BOQ- MAIN BUILDING</vt:lpstr>
      <vt:lpstr>QTY Summary</vt:lpstr>
      <vt:lpstr>'BOQ- MAIN BUILDING'!Print_Area</vt:lpstr>
      <vt:lpstr>'BOQ- MAIN BUILDING'!Print_Titles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Chandra Shekhar</dc:creator>
  <cp:lastModifiedBy>DHAVAL MISTRY</cp:lastModifiedBy>
  <cp:lastPrinted>2025-09-15T07:42:03Z</cp:lastPrinted>
  <dcterms:created xsi:type="dcterms:W3CDTF">2017-04-30T05:46:23Z</dcterms:created>
  <dcterms:modified xsi:type="dcterms:W3CDTF">2025-09-15T16:57:29Z</dcterms:modified>
</cp:coreProperties>
</file>